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1F" lockStructure="1"/>
  <bookViews>
    <workbookView xWindow="240" yWindow="1035" windowWidth="19440" windowHeight="6210"/>
  </bookViews>
  <sheets>
    <sheet name="BU 31.12.2016" sheetId="2" r:id="rId1"/>
    <sheet name="BS 31.12.2016" sheetId="1" r:id="rId2"/>
    <sheet name="BNT 31.12.2016" sheetId="10" r:id="rId3"/>
    <sheet name="IPK 31.12.2016" sheetId="18" r:id="rId4"/>
  </sheets>
  <definedNames>
    <definedName name="_xlnm.Print_Area" localSheetId="1">'BS 31.12.2016'!$A$1:$E$111</definedName>
    <definedName name="_xlnm.Print_Area" localSheetId="0">'BU 31.12.2016'!$A$1:$E$120</definedName>
    <definedName name="_xlnm.Print_Area" localSheetId="3">'IPK 31.12.2016'!$A$1:$K$43</definedName>
  </definedNames>
  <calcPr calcId="144525"/>
</workbook>
</file>

<file path=xl/calcChain.xml><?xml version="1.0" encoding="utf-8"?>
<calcChain xmlns="http://schemas.openxmlformats.org/spreadsheetml/2006/main">
  <c r="K34" i="18" l="1"/>
  <c r="K33" i="18"/>
  <c r="K32" i="18"/>
  <c r="K30" i="18"/>
  <c r="K29" i="18"/>
  <c r="K28" i="18"/>
  <c r="K27" i="18"/>
  <c r="K26" i="18"/>
  <c r="K25" i="18"/>
  <c r="J22" i="18"/>
  <c r="J24" i="18" s="1"/>
  <c r="I22" i="18"/>
  <c r="I24" i="18" s="1"/>
  <c r="I35" i="18" s="1"/>
  <c r="H22" i="18"/>
  <c r="H24" i="18" s="1"/>
  <c r="H35" i="18" s="1"/>
  <c r="G22" i="18"/>
  <c r="G24" i="18" s="1"/>
  <c r="G35" i="18" s="1"/>
  <c r="F22" i="18"/>
  <c r="F24" i="18" s="1"/>
  <c r="F35" i="18" s="1"/>
  <c r="E22" i="18"/>
  <c r="E24" i="18" s="1"/>
  <c r="E35" i="18" s="1"/>
  <c r="D22" i="18"/>
  <c r="D24" i="18" s="1"/>
  <c r="D35" i="18" s="1"/>
  <c r="C22" i="18"/>
  <c r="C24" i="18" s="1"/>
  <c r="C35" i="18" s="1"/>
  <c r="B22" i="18"/>
  <c r="B24" i="18" s="1"/>
  <c r="B35" i="18" s="1"/>
  <c r="K21" i="18"/>
  <c r="K20" i="18"/>
  <c r="K19" i="18"/>
  <c r="L18" i="18"/>
  <c r="K18" i="18"/>
  <c r="K17" i="18"/>
  <c r="K16" i="18"/>
  <c r="K15" i="18"/>
  <c r="K14" i="18"/>
  <c r="K13" i="18"/>
  <c r="K12" i="18"/>
  <c r="K11" i="18"/>
  <c r="K22" i="18" l="1"/>
  <c r="K24" i="18" s="1"/>
  <c r="K31" i="18" l="1"/>
  <c r="K35" i="18" s="1"/>
  <c r="J35" i="18"/>
</calcChain>
</file>

<file path=xl/sharedStrings.xml><?xml version="1.0" encoding="utf-8"?>
<sst xmlns="http://schemas.openxmlformats.org/spreadsheetml/2006/main" count="404" uniqueCount="356">
  <si>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</si>
  <si>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</si>
  <si>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</si>
  <si>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</si>
  <si>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</si>
  <si>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</si>
  <si>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</si>
  <si>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</si>
  <si>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</si>
  <si>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</si>
  <si>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</si>
  <si>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</si>
  <si>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</si>
  <si>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</si>
  <si>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</si>
  <si>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</si>
  <si>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</si>
  <si>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</si>
  <si>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</si>
  <si>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</si>
  <si>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</si>
  <si>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</si>
  <si>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</si>
  <si>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</si>
  <si>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</si>
  <si>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</si>
  <si>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</si>
  <si>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</si>
  <si>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</si>
  <si>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</si>
  <si>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</si>
  <si>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</si>
  <si>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</si>
  <si>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</si>
  <si>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</si>
  <si>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</si>
  <si>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</si>
  <si>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</si>
  <si>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</si>
  <si>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</si>
  <si>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</si>
  <si>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</si>
  <si>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</si>
  <si>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</si>
  <si>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</si>
  <si>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</si>
  <si>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</si>
  <si>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</si>
  <si>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</si>
  <si>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</si>
  <si>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</si>
  <si>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</si>
  <si>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</si>
  <si>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</si>
  <si>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</si>
  <si>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</si>
  <si>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</si>
  <si>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</si>
  <si>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</si>
  <si>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</si>
  <si>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</si>
  <si>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</si>
  <si>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</si>
  <si>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</si>
  <si>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</si>
  <si>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</si>
  <si>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</si>
  <si>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</si>
  <si>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</si>
  <si>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</si>
  <si>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</si>
  <si>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</si>
  <si>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</si>
  <si>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</si>
  <si>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</si>
  <si>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</si>
  <si>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</si>
  <si>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</si>
  <si>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</si>
  <si>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</si>
  <si>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</si>
  <si>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</si>
  <si>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</si>
  <si>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</si>
  <si>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</si>
  <si>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</si>
  <si>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</si>
  <si>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</si>
  <si>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</si>
  <si>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</si>
  <si>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</si>
  <si>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</si>
  <si>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</si>
  <si>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</si>
  <si>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</si>
  <si>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</si>
  <si>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</si>
  <si>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</si>
  <si>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</si>
  <si>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</si>
  <si>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</si>
  <si>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</si>
  <si>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</si>
  <si>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</si>
  <si>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</si>
  <si>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</si>
  <si>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</si>
  <si>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</si>
  <si>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</si>
  <si>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</si>
  <si>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</si>
  <si>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</si>
  <si>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</si>
  <si>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</si>
  <si>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</si>
  <si>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</si>
  <si>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</si>
  <si>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</si>
  <si>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</si>
  <si>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</si>
  <si>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</si>
  <si>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</si>
  <si>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</si>
  <si>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</si>
  <si>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</si>
  <si>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</si>
  <si>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</si>
  <si>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</si>
  <si>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</si>
  <si>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</si>
  <si>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</si>
  <si>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</si>
  <si>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</si>
  <si>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</si>
  <si>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</si>
  <si>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</si>
  <si>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</si>
  <si>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</si>
  <si>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</si>
  <si>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</si>
  <si>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</si>
  <si>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</si>
  <si>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</si>
  <si>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</si>
  <si>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</si>
  <si>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</si>
  <si>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</si>
  <si>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</si>
  <si>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</si>
  <si>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</si>
  <si>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</si>
  <si>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</si>
  <si>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</si>
  <si>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</si>
  <si>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</si>
  <si>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</si>
  <si>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</si>
  <si>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</si>
  <si>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</si>
  <si>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</si>
  <si>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</si>
  <si>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</si>
  <si>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</si>
  <si>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</si>
  <si>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</si>
  <si>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</si>
  <si>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</si>
  <si>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</si>
  <si>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</si>
  <si>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</si>
  <si>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</si>
  <si>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</si>
  <si>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</si>
  <si>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</si>
  <si>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</si>
  <si>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</si>
  <si>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</si>
  <si>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</si>
  <si>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</si>
  <si>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</si>
  <si>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</si>
  <si>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</si>
  <si>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</si>
  <si>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</si>
  <si>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</si>
  <si>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</si>
  <si>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</si>
  <si>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</si>
  <si>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</si>
  <si>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</si>
  <si>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</si>
  <si>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</si>
  <si>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</si>
  <si>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</si>
  <si>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</si>
  <si>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</si>
  <si>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</si>
  <si>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</si>
  <si>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</si>
  <si>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</si>
  <si>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</si>
  <si>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</si>
  <si>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</si>
  <si>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</si>
  <si>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</si>
  <si>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</si>
  <si>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</si>
  <si>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</si>
  <si>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</si>
  <si>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</si>
  <si>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</si>
  <si>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</si>
  <si>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</si>
  <si>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</si>
  <si>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</si>
  <si>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</si>
  <si>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</si>
  <si>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</si>
  <si>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</si>
  <si>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</si>
  <si>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</si>
  <si>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</si>
  <si>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</si>
  <si>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</si>
  <si>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</si>
  <si>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</si>
  <si>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</si>
  <si>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</si>
  <si>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</si>
  <si>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</si>
  <si>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</si>
  <si>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</si>
  <si>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</si>
  <si>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</si>
  <si>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</si>
  <si>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</si>
  <si>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</si>
  <si>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</si>
  <si>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</si>
  <si>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</si>
  <si>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</si>
  <si>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</si>
  <si>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</si>
  <si>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</si>
  <si>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</si>
  <si>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</si>
  <si>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</si>
  <si>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</si>
  <si>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</si>
  <si>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</si>
  <si>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</si>
  <si>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</si>
  <si>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</si>
  <si>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</si>
  <si>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</si>
  <si>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</si>
  <si>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</si>
  <si>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</si>
  <si>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</si>
  <si>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</si>
  <si>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</si>
  <si>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</si>
  <si>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</si>
  <si>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</si>
  <si>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</si>
  <si>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</si>
  <si>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</si>
  <si>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</si>
  <si>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</si>
  <si>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</si>
  <si>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</si>
  <si>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</si>
  <si>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</si>
  <si>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</si>
  <si>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</si>
  <si>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</si>
  <si>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</si>
  <si>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</si>
  <si>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</si>
  <si>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</si>
  <si>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</si>
  <si>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</si>
  <si>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</si>
  <si>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</si>
  <si>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</si>
  <si>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</si>
  <si>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</si>
  <si>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</si>
  <si>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</si>
  <si>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</si>
  <si>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</si>
  <si>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</si>
  <si>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</si>
  <si>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</si>
  <si>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</si>
  <si>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</si>
  <si>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</si>
  <si>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</si>
  <si>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</si>
  <si>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</si>
  <si>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</si>
  <si>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</si>
  <si>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</si>
  <si>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</si>
  <si>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</si>
  <si>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</si>
  <si>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</si>
  <si>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Prethodna godina 31.12.2015.</t>
  </si>
  <si>
    <t>Prethodna godina 30.09.2015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</si>
  <si>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</si>
  <si>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</si>
  <si>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</si>
  <si>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</si>
  <si>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</si>
  <si>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</si>
  <si>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</si>
  <si>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</si>
  <si>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</si>
  <si>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</si>
  <si>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</si>
  <si>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</si>
  <si>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2015.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</si>
  <si>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</si>
  <si>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</si>
  <si>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</si>
  <si>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</si>
  <si>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</si>
  <si>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</si>
  <si>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</si>
  <si>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</si>
  <si>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</si>
  <si>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</si>
  <si>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2014. godine</t>
  </si>
  <si>
    <t>Stanje na dan 1. januar 2016.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</si>
  <si>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</si>
  <si>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</si>
  <si>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</si>
  <si>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</si>
  <si>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</si>
  <si>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</si>
  <si>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</si>
  <si>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</si>
  <si>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</si>
  <si>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</si>
  <si>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</si>
  <si>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</si>
  <si>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</si>
  <si>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</si>
  <si>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</si>
  <si>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</si>
  <si>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Lice odgovorno za sastavljanje bilansa:  MAJA BESOVIC</t>
  </si>
  <si>
    <t>Datum, 25.01.2017</t>
  </si>
  <si>
    <t>od 01.01. do 31.12.2016</t>
  </si>
  <si>
    <t>na dan 31.12.2016.</t>
  </si>
  <si>
    <t>od 01.01 do 31.12.2016.</t>
  </si>
  <si>
    <t>Stanje na dan 31.decembar 2016.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</si>
</sst>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_(* #,##0_);_(* \(#,##0\);_(* &quot;-&quot;??_);_(@_)"/>
    <numFmt numFmtId="167" formatCode="_(* #,##0.0000_);_(* \(#,##0.0000\);_(* &quot;-&quot;??_);_(@_)"/>
    <numFmt numFmtId="168" formatCode="#,##0.00_ ;\-#,##0.00\ "/>
    <numFmt numFmtId="169" formatCode="_-* #,##0\ _€_-;\-* #,##0\ _€_-;_-* &quot;-&quot;??\ _€_-;_-@_-"/>
  </numFmts>
  <fonts count="2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 applyBorder="1"/>
    <xf numFmtId="0" fontId="1" fillId="0" borderId="0" xfId="1" applyFont="1" applyFill="1"/>
    <xf numFmtId="43" fontId="1" fillId="0" borderId="0" xfId="1" applyNumberFormat="1"/>
    <xf numFmtId="43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43" fontId="1" fillId="0" borderId="0" xfId="11" applyFont="1"/>
    <xf numFmtId="43" fontId="1" fillId="2" borderId="0" xfId="11" applyFont="1" applyFill="1" applyBorder="1" applyAlignment="1">
      <alignment wrapText="1"/>
    </xf>
    <xf numFmtId="43" fontId="12" fillId="2" borderId="0" xfId="11" applyFont="1" applyFill="1"/>
    <xf numFmtId="43" fontId="1" fillId="0" borderId="0" xfId="11" applyFont="1" applyFill="1" applyBorder="1"/>
    <xf numFmtId="43" fontId="1" fillId="0" borderId="0" xfId="11" applyFont="1" applyBorder="1" applyAlignment="1">
      <alignment wrapText="1"/>
    </xf>
    <xf numFmtId="43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164" fontId="14" fillId="2" borderId="0" xfId="2" applyFont="1" applyFill="1" applyBorder="1"/>
    <xf numFmtId="164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169" fontId="0" fillId="0" borderId="1" xfId="13" applyNumberFormat="1" applyFont="1" applyBorder="1"/>
    <xf numFmtId="169" fontId="10" fillId="0" borderId="1" xfId="13" applyNumberFormat="1" applyFont="1" applyBorder="1"/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9" fontId="1" fillId="2" borderId="1" xfId="13" applyNumberFormat="1" applyFont="1" applyFill="1" applyBorder="1"/>
    <xf numFmtId="169" fontId="10" fillId="0" borderId="0" xfId="8" applyNumberFormat="1"/>
    <xf numFmtId="0" fontId="13" fillId="0" borderId="1" xfId="8" applyFont="1" applyFill="1" applyBorder="1" applyAlignment="1">
      <alignment vertical="top" wrapText="1"/>
    </xf>
    <xf numFmtId="169" fontId="0" fillId="0" borderId="1" xfId="13" applyNumberFormat="1" applyFont="1" applyBorder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43" fontId="1" fillId="0" borderId="0" xfId="11" applyFont="1" applyFill="1" applyBorder="1" applyAlignment="1">
      <alignment wrapText="1"/>
    </xf>
    <xf numFmtId="43" fontId="6" fillId="0" borderId="0" xfId="11" applyFont="1" applyFill="1" applyBorder="1"/>
    <xf numFmtId="43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0" fillId="0" borderId="0" xfId="0" applyProtection="1">
      <protection locked="0"/>
    </xf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2" fillId="0" borderId="0" xfId="2" applyFont="1" applyBorder="1"/>
    <xf numFmtId="168" fontId="1" fillId="0" borderId="0" xfId="1" applyNumberFormat="1" applyFont="1" applyBorder="1"/>
    <xf numFmtId="164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164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43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11" applyFont="1"/>
    <xf numFmtId="43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43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0" fontId="20" fillId="0" borderId="1" xfId="1" applyFont="1" applyFill="1" applyBorder="1"/>
    <xf numFmtId="43" fontId="20" fillId="0" borderId="1" xfId="11" applyFont="1" applyFill="1" applyBorder="1" applyAlignment="1">
      <alignment horizontal="right"/>
    </xf>
    <xf numFmtId="43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43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43" fontId="21" fillId="0" borderId="1" xfId="11" applyFont="1" applyFill="1" applyBorder="1" applyAlignment="1">
      <alignment horizontal="center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43" fontId="20" fillId="0" borderId="1" xfId="11" applyFont="1" applyFill="1" applyBorder="1" applyAlignment="1">
      <alignment vertical="center"/>
    </xf>
    <xf numFmtId="43" fontId="21" fillId="0" borderId="1" xfId="11" applyFont="1" applyFill="1" applyBorder="1" applyAlignment="1">
      <alignment vertical="center"/>
    </xf>
    <xf numFmtId="167" fontId="21" fillId="0" borderId="1" xfId="2" applyNumberFormat="1" applyFont="1" applyFill="1" applyBorder="1"/>
    <xf numFmtId="3" fontId="21" fillId="0" borderId="1" xfId="1" applyNumberFormat="1" applyFont="1" applyFill="1" applyBorder="1" applyAlignment="1">
      <alignment horizontal="center" vertical="center" wrapText="1"/>
    </xf>
    <xf numFmtId="43" fontId="21" fillId="2" borderId="0" xfId="11" applyFont="1" applyFill="1"/>
    <xf numFmtId="43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169" fontId="20" fillId="2" borderId="1" xfId="11" applyNumberFormat="1" applyFont="1" applyFill="1" applyBorder="1" applyAlignment="1">
      <alignment horizontal="center" vertical="center"/>
    </xf>
    <xf numFmtId="169" fontId="20" fillId="0" borderId="1" xfId="11" applyNumberFormat="1" applyFont="1" applyFill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43" fontId="21" fillId="0" borderId="1" xfId="11" applyFont="1" applyBorder="1"/>
    <xf numFmtId="0" fontId="21" fillId="0" borderId="1" xfId="1" applyFont="1" applyBorder="1" applyAlignment="1">
      <alignment horizontal="left" vertical="center" wrapText="1"/>
    </xf>
    <xf numFmtId="43" fontId="20" fillId="0" borderId="1" xfId="11" applyFont="1" applyBorder="1"/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164" fontId="23" fillId="2" borderId="0" xfId="2" applyFont="1" applyFill="1" applyBorder="1"/>
    <xf numFmtId="0" fontId="21" fillId="0" borderId="0" xfId="1" applyFont="1" applyBorder="1" applyAlignment="1">
      <alignment vertical="center"/>
    </xf>
    <xf numFmtId="164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43" fontId="15" fillId="0" borderId="1" xfId="11" applyFont="1" applyFill="1" applyBorder="1"/>
    <xf numFmtId="43" fontId="10" fillId="0" borderId="1" xfId="11" applyFont="1" applyBorder="1"/>
    <xf numFmtId="43" fontId="10" fillId="0" borderId="1" xfId="11" applyFont="1" applyBorder="1" applyAlignment="1">
      <alignment horizontal="center"/>
    </xf>
    <xf numFmtId="43" fontId="10" fillId="0" borderId="1" xfId="11" applyFont="1" applyBorder="1" applyAlignment="1"/>
    <xf numFmtId="43" fontId="23" fillId="2" borderId="1" xfId="11" applyFont="1" applyFill="1" applyBorder="1"/>
    <xf numFmtId="43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0" fillId="0" borderId="0" xfId="8" applyFill="1" applyBorder="1" applyAlignment="1">
      <alignment wrapText="1"/>
    </xf>
    <xf numFmtId="0" fontId="10" fillId="0" borderId="0" xfId="8" applyAlignment="1">
      <alignment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7" fillId="3" borderId="3" xfId="8" applyFont="1" applyFill="1" applyBorder="1" applyAlignment="1">
      <alignment horizontal="center" vertical="top" wrapText="1"/>
    </xf>
    <xf numFmtId="0" fontId="17" fillId="3" borderId="4" xfId="8" applyFont="1" applyFill="1" applyBorder="1" applyAlignment="1">
      <alignment horizontal="center" vertical="top" wrapText="1"/>
    </xf>
    <xf numFmtId="0" fontId="17" fillId="3" borderId="2" xfId="8" applyFont="1" applyFill="1" applyBorder="1" applyAlignment="1">
      <alignment horizontal="center" vertical="top" wrapText="1"/>
    </xf>
    <xf numFmtId="0" fontId="16" fillId="4" borderId="0" xfId="8" applyFont="1" applyFill="1" applyBorder="1" applyAlignment="1">
      <alignment horizontal="center" wrapText="1"/>
    </xf>
    <xf numFmtId="0" fontId="10" fillId="0" borderId="0" xfId="8" applyFont="1" applyBorder="1" applyAlignment="1">
      <alignment horizontal="center" vertical="justify" wrapText="1"/>
    </xf>
  </cellXfs>
  <cellStyles count="14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topLeftCell="A103" zoomScaleNormal="100" zoomScaleSheetLayoutView="115" workbookViewId="0">
      <selection activeCell="B125" sqref="B125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6" bestFit="1" customWidth="1"/>
    <col min="5" max="5" width="16.7109375" style="19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0" t="s">
        <v>347</v>
      </c>
      <c r="B1" s="130"/>
      <c r="C1" s="130"/>
      <c r="D1" s="130"/>
      <c r="E1" s="130"/>
    </row>
    <row r="2" spans="1:8">
      <c r="A2" s="130" t="s">
        <v>346</v>
      </c>
      <c r="B2" s="130"/>
      <c r="C2" s="130"/>
      <c r="D2" s="130"/>
      <c r="E2" s="130"/>
    </row>
    <row r="3" spans="1:8">
      <c r="A3" s="130" t="s">
        <v>345</v>
      </c>
      <c r="B3" s="130"/>
      <c r="C3" s="130"/>
      <c r="D3" s="130"/>
      <c r="E3" s="130"/>
    </row>
    <row r="4" spans="1:8">
      <c r="A4" s="126" t="s">
        <v>348</v>
      </c>
      <c r="B4" s="125"/>
      <c r="C4" s="125"/>
      <c r="D4" s="125"/>
      <c r="E4" s="125"/>
    </row>
    <row r="5" spans="1:8">
      <c r="A5" s="126" t="s">
        <v>349</v>
      </c>
      <c r="B5" s="125"/>
      <c r="C5" s="125"/>
      <c r="D5" s="125"/>
      <c r="E5" s="125"/>
    </row>
    <row r="6" spans="1:8" ht="12.75">
      <c r="A6" s="37"/>
      <c r="B6" s="37"/>
      <c r="C6" s="37"/>
      <c r="D6" s="15"/>
      <c r="E6" s="18"/>
    </row>
    <row r="7" spans="1:8" ht="18">
      <c r="A7" s="131" t="s">
        <v>116</v>
      </c>
      <c r="B7" s="131"/>
      <c r="C7" s="131"/>
      <c r="D7" s="132"/>
      <c r="E7" s="131"/>
    </row>
    <row r="8" spans="1:8" ht="18">
      <c r="A8" s="133" t="s">
        <v>352</v>
      </c>
      <c r="B8" s="134"/>
      <c r="C8" s="134"/>
      <c r="D8" s="135"/>
      <c r="E8" s="134"/>
    </row>
    <row r="9" spans="1:8" ht="16.5" customHeight="1">
      <c r="A9" s="129" t="s">
        <v>2</v>
      </c>
      <c r="B9" s="129" t="s">
        <v>3</v>
      </c>
      <c r="C9" s="129" t="s">
        <v>4</v>
      </c>
      <c r="D9" s="129" t="s">
        <v>5</v>
      </c>
      <c r="E9" s="129"/>
      <c r="G9" s="127"/>
      <c r="H9" s="127"/>
    </row>
    <row r="10" spans="1:8" ht="29.25" customHeight="1">
      <c r="A10" s="129"/>
      <c r="B10" s="129"/>
      <c r="C10" s="129"/>
      <c r="D10" s="92" t="s">
        <v>6</v>
      </c>
      <c r="E10" s="71" t="s">
        <v>308</v>
      </c>
      <c r="G10" s="127"/>
      <c r="H10" s="127"/>
    </row>
    <row r="11" spans="1:8">
      <c r="A11" s="93">
        <v>1</v>
      </c>
      <c r="B11" s="93">
        <v>2</v>
      </c>
      <c r="C11" s="93">
        <v>3</v>
      </c>
      <c r="D11" s="94">
        <v>4</v>
      </c>
      <c r="E11" s="95">
        <v>5</v>
      </c>
      <c r="G11" s="127"/>
      <c r="H11" s="127"/>
    </row>
    <row r="12" spans="1:8" ht="18.75" customHeight="1">
      <c r="A12" s="96"/>
      <c r="B12" s="97" t="s">
        <v>117</v>
      </c>
      <c r="C12" s="96"/>
      <c r="D12" s="77">
        <v>2804318.27</v>
      </c>
      <c r="E12" s="77">
        <v>2362264.94</v>
      </c>
      <c r="G12" s="127"/>
      <c r="H12" s="127"/>
    </row>
    <row r="13" spans="1:8" ht="16.5" customHeight="1">
      <c r="A13" s="98"/>
      <c r="B13" s="99" t="s">
        <v>118</v>
      </c>
      <c r="C13" s="96"/>
      <c r="D13" s="77">
        <v>2708658.27</v>
      </c>
      <c r="E13" s="77">
        <v>2288904.94</v>
      </c>
    </row>
    <row r="14" spans="1:8" ht="16.5" customHeight="1">
      <c r="A14" s="98">
        <v>750</v>
      </c>
      <c r="B14" s="97" t="s">
        <v>119</v>
      </c>
      <c r="C14" s="96"/>
      <c r="D14" s="100">
        <v>3466188.99</v>
      </c>
      <c r="E14" s="100">
        <v>2852822.53</v>
      </c>
      <c r="G14" s="12"/>
    </row>
    <row r="15" spans="1:8" ht="16.5" customHeight="1">
      <c r="A15" s="98">
        <v>752</v>
      </c>
      <c r="B15" s="101" t="s">
        <v>120</v>
      </c>
      <c r="C15" s="96"/>
      <c r="D15" s="100">
        <v>0</v>
      </c>
      <c r="E15" s="100">
        <v>0</v>
      </c>
    </row>
    <row r="16" spans="1:8" ht="16.5" customHeight="1">
      <c r="A16" s="98">
        <v>753</v>
      </c>
      <c r="B16" s="97" t="s">
        <v>121</v>
      </c>
      <c r="C16" s="96"/>
      <c r="D16" s="100">
        <v>0</v>
      </c>
      <c r="E16" s="100">
        <v>0</v>
      </c>
    </row>
    <row r="17" spans="1:9" ht="16.5" customHeight="1">
      <c r="A17" s="98">
        <v>754</v>
      </c>
      <c r="B17" s="101" t="s">
        <v>122</v>
      </c>
      <c r="C17" s="96"/>
      <c r="D17" s="100">
        <v>0</v>
      </c>
      <c r="E17" s="100">
        <v>0</v>
      </c>
    </row>
    <row r="18" spans="1:9" ht="26.25" customHeight="1">
      <c r="A18" s="98">
        <v>755</v>
      </c>
      <c r="B18" s="101" t="s">
        <v>123</v>
      </c>
      <c r="C18" s="96"/>
      <c r="D18" s="81">
        <v>-323525.36</v>
      </c>
      <c r="E18" s="81">
        <v>-256639.81</v>
      </c>
    </row>
    <row r="19" spans="1:9" ht="16.5" customHeight="1">
      <c r="A19" s="98">
        <v>756</v>
      </c>
      <c r="B19" s="101" t="s">
        <v>124</v>
      </c>
      <c r="C19" s="96"/>
      <c r="D19" s="81">
        <v>-453800.68000000017</v>
      </c>
      <c r="E19" s="81">
        <v>-315608.32000000001</v>
      </c>
    </row>
    <row r="20" spans="1:9" ht="16.5" customHeight="1">
      <c r="A20" s="98">
        <v>757</v>
      </c>
      <c r="B20" s="97" t="s">
        <v>125</v>
      </c>
      <c r="C20" s="96"/>
      <c r="D20" s="100">
        <v>0</v>
      </c>
      <c r="E20" s="100">
        <v>0</v>
      </c>
    </row>
    <row r="21" spans="1:9" ht="16.5" customHeight="1">
      <c r="A21" s="98">
        <v>758</v>
      </c>
      <c r="B21" s="101" t="s">
        <v>126</v>
      </c>
      <c r="C21" s="96"/>
      <c r="D21" s="100">
        <v>19795.32</v>
      </c>
      <c r="E21" s="100">
        <v>8330.5400000000009</v>
      </c>
    </row>
    <row r="22" spans="1:9" ht="16.5" customHeight="1">
      <c r="A22" s="98"/>
      <c r="B22" s="99" t="s">
        <v>127</v>
      </c>
      <c r="C22" s="96"/>
      <c r="D22" s="102">
        <v>95660</v>
      </c>
      <c r="E22" s="102">
        <v>73360</v>
      </c>
    </row>
    <row r="23" spans="1:9" ht="16.5" customHeight="1">
      <c r="A23" s="98">
        <v>760</v>
      </c>
      <c r="B23" s="97" t="s">
        <v>128</v>
      </c>
      <c r="C23" s="96"/>
      <c r="D23" s="100">
        <v>95660</v>
      </c>
      <c r="E23" s="100">
        <v>73360</v>
      </c>
    </row>
    <row r="24" spans="1:9" ht="16.5" customHeight="1">
      <c r="A24" s="98">
        <v>764</v>
      </c>
      <c r="B24" s="97" t="s">
        <v>129</v>
      </c>
      <c r="C24" s="96"/>
      <c r="D24" s="100">
        <v>0</v>
      </c>
      <c r="E24" s="100">
        <v>0</v>
      </c>
    </row>
    <row r="25" spans="1:9" ht="16.5" customHeight="1">
      <c r="A25" s="98">
        <v>768</v>
      </c>
      <c r="B25" s="97" t="s">
        <v>130</v>
      </c>
      <c r="C25" s="96"/>
      <c r="D25" s="100">
        <v>0</v>
      </c>
      <c r="E25" s="100">
        <v>0</v>
      </c>
    </row>
    <row r="26" spans="1:9" ht="16.5" customHeight="1">
      <c r="A26" s="98">
        <v>769</v>
      </c>
      <c r="B26" s="97" t="s">
        <v>131</v>
      </c>
      <c r="C26" s="96"/>
      <c r="D26" s="100">
        <v>0</v>
      </c>
      <c r="E26" s="100">
        <v>0</v>
      </c>
    </row>
    <row r="27" spans="1:9" ht="18.75" customHeight="1">
      <c r="A27" s="96"/>
      <c r="B27" s="97" t="s">
        <v>132</v>
      </c>
      <c r="C27" s="96"/>
      <c r="D27" s="77">
        <v>1515298.0800000003</v>
      </c>
      <c r="E27" s="77">
        <v>1212618.54</v>
      </c>
    </row>
    <row r="28" spans="1:9" ht="16.5" customHeight="1">
      <c r="A28" s="98"/>
      <c r="B28" s="99" t="s">
        <v>133</v>
      </c>
      <c r="C28" s="96"/>
      <c r="D28" s="77">
        <v>1341104.4600000002</v>
      </c>
      <c r="E28" s="77">
        <v>1073158.8900000001</v>
      </c>
    </row>
    <row r="29" spans="1:9" ht="16.5" customHeight="1">
      <c r="A29" s="98">
        <v>400</v>
      </c>
      <c r="B29" s="97" t="s">
        <v>134</v>
      </c>
      <c r="C29" s="96"/>
      <c r="D29" s="100">
        <v>1306516.43</v>
      </c>
      <c r="E29" s="100">
        <v>1152227.76</v>
      </c>
      <c r="H29" s="66"/>
      <c r="I29" s="67"/>
    </row>
    <row r="30" spans="1:9" ht="16.5" customHeight="1">
      <c r="A30" s="98">
        <v>401</v>
      </c>
      <c r="B30" s="97" t="s">
        <v>135</v>
      </c>
      <c r="C30" s="96"/>
      <c r="D30" s="100">
        <v>115356.81</v>
      </c>
      <c r="E30" s="100">
        <v>70156.19</v>
      </c>
      <c r="H30" s="66"/>
      <c r="I30" s="67"/>
    </row>
    <row r="31" spans="1:9" ht="16.5" customHeight="1">
      <c r="A31" s="98">
        <v>402</v>
      </c>
      <c r="B31" s="97" t="s">
        <v>136</v>
      </c>
      <c r="C31" s="96"/>
      <c r="D31" s="100">
        <v>-253338.99</v>
      </c>
      <c r="E31" s="100">
        <v>-158621.96</v>
      </c>
      <c r="H31" s="66"/>
      <c r="I31" s="67"/>
    </row>
    <row r="32" spans="1:9" ht="25.5" customHeight="1">
      <c r="A32" s="98">
        <v>403</v>
      </c>
      <c r="B32" s="101" t="s">
        <v>341</v>
      </c>
      <c r="C32" s="96"/>
      <c r="D32" s="100">
        <v>130.5</v>
      </c>
      <c r="E32" s="100">
        <v>3775.04</v>
      </c>
      <c r="H32" s="66"/>
      <c r="I32" s="67"/>
    </row>
    <row r="33" spans="1:9" ht="27" customHeight="1">
      <c r="A33" s="98">
        <v>404</v>
      </c>
      <c r="B33" s="101" t="s">
        <v>342</v>
      </c>
      <c r="C33" s="96"/>
      <c r="D33" s="100">
        <v>-50172.93</v>
      </c>
      <c r="E33" s="100">
        <v>-121954.49</v>
      </c>
      <c r="H33" s="66"/>
      <c r="I33" s="67"/>
    </row>
    <row r="34" spans="1:9" ht="16.5" customHeight="1">
      <c r="A34" s="98">
        <v>405</v>
      </c>
      <c r="B34" s="97" t="s">
        <v>137</v>
      </c>
      <c r="C34" s="96"/>
      <c r="D34" s="100">
        <v>16203.34</v>
      </c>
      <c r="E34" s="100">
        <v>-109687.53</v>
      </c>
      <c r="H34" s="66"/>
      <c r="I34" s="67"/>
    </row>
    <row r="35" spans="1:9" ht="27.75" customHeight="1">
      <c r="A35" s="98">
        <v>406</v>
      </c>
      <c r="B35" s="103" t="s">
        <v>138</v>
      </c>
      <c r="C35" s="96"/>
      <c r="D35" s="100">
        <v>-4701.41</v>
      </c>
      <c r="E35" s="100">
        <v>10776.62</v>
      </c>
      <c r="H35" s="66"/>
      <c r="I35" s="67"/>
    </row>
    <row r="36" spans="1:9" ht="16.5" customHeight="1">
      <c r="A36" s="98">
        <v>407</v>
      </c>
      <c r="B36" s="97" t="s">
        <v>139</v>
      </c>
      <c r="C36" s="96"/>
      <c r="D36" s="100">
        <v>175488.17</v>
      </c>
      <c r="E36" s="100">
        <v>229175.14</v>
      </c>
      <c r="H36" s="66"/>
      <c r="I36" s="67"/>
    </row>
    <row r="37" spans="1:9" ht="27" customHeight="1">
      <c r="A37" s="98">
        <v>408</v>
      </c>
      <c r="B37" s="101" t="s">
        <v>140</v>
      </c>
      <c r="C37" s="96"/>
      <c r="D37" s="100">
        <v>0</v>
      </c>
      <c r="E37" s="100">
        <v>0</v>
      </c>
      <c r="H37" s="66"/>
      <c r="I37" s="67"/>
    </row>
    <row r="38" spans="1:9" ht="16.5" customHeight="1">
      <c r="A38" s="98">
        <v>409</v>
      </c>
      <c r="B38" s="97" t="s">
        <v>141</v>
      </c>
      <c r="C38" s="96"/>
      <c r="D38" s="100">
        <v>35622.54</v>
      </c>
      <c r="E38" s="100">
        <v>-2687.88</v>
      </c>
      <c r="G38" s="11"/>
      <c r="H38" s="66"/>
      <c r="I38" s="67"/>
    </row>
    <row r="39" spans="1:9" ht="16.5" customHeight="1">
      <c r="A39" s="98"/>
      <c r="B39" s="99" t="s">
        <v>142</v>
      </c>
      <c r="C39" s="96"/>
      <c r="D39" s="100">
        <v>0</v>
      </c>
      <c r="E39" s="100">
        <v>0</v>
      </c>
      <c r="H39" s="66"/>
      <c r="I39" s="67"/>
    </row>
    <row r="40" spans="1:9" ht="16.5" customHeight="1">
      <c r="A40" s="98">
        <v>410411</v>
      </c>
      <c r="B40" s="97" t="s">
        <v>143</v>
      </c>
      <c r="C40" s="96"/>
      <c r="D40" s="100">
        <v>0</v>
      </c>
      <c r="E40" s="100">
        <v>0</v>
      </c>
      <c r="H40" s="66"/>
      <c r="I40" s="67"/>
    </row>
    <row r="41" spans="1:9" ht="16.5" customHeight="1">
      <c r="A41" s="98">
        <v>412413414</v>
      </c>
      <c r="B41" s="97" t="s">
        <v>144</v>
      </c>
      <c r="C41" s="96"/>
      <c r="D41" s="100">
        <v>0</v>
      </c>
      <c r="E41" s="100">
        <v>0</v>
      </c>
      <c r="H41" s="66"/>
      <c r="I41" s="67"/>
    </row>
    <row r="42" spans="1:9" ht="16.5" customHeight="1">
      <c r="A42" s="98">
        <v>415</v>
      </c>
      <c r="B42" s="97" t="s">
        <v>145</v>
      </c>
      <c r="C42" s="96"/>
      <c r="D42" s="100">
        <v>0</v>
      </c>
      <c r="E42" s="100">
        <v>0</v>
      </c>
      <c r="H42" s="66"/>
      <c r="I42" s="67"/>
    </row>
    <row r="43" spans="1:9" ht="16.5" customHeight="1">
      <c r="A43" s="98" t="s">
        <v>146</v>
      </c>
      <c r="B43" s="97" t="s">
        <v>147</v>
      </c>
      <c r="C43" s="96"/>
      <c r="D43" s="100">
        <v>0</v>
      </c>
      <c r="E43" s="100">
        <v>0</v>
      </c>
      <c r="H43" s="66"/>
      <c r="I43" s="67"/>
    </row>
    <row r="44" spans="1:9" ht="16.5" customHeight="1">
      <c r="A44" s="98">
        <v>418419</v>
      </c>
      <c r="B44" s="97" t="s">
        <v>148</v>
      </c>
      <c r="C44" s="96"/>
      <c r="D44" s="100">
        <v>0</v>
      </c>
      <c r="E44" s="100">
        <v>0</v>
      </c>
      <c r="H44" s="66"/>
      <c r="I44" s="67"/>
    </row>
    <row r="45" spans="1:9" ht="16.5" customHeight="1">
      <c r="A45" s="98"/>
      <c r="B45" s="99" t="s">
        <v>149</v>
      </c>
      <c r="C45" s="96"/>
      <c r="D45" s="102">
        <v>174193.62000000002</v>
      </c>
      <c r="E45" s="102">
        <v>139459.65</v>
      </c>
      <c r="H45" s="66"/>
      <c r="I45" s="67"/>
    </row>
    <row r="46" spans="1:9" ht="16.5" customHeight="1">
      <c r="A46" s="98">
        <v>420</v>
      </c>
      <c r="B46" s="97" t="s">
        <v>150</v>
      </c>
      <c r="C46" s="96"/>
      <c r="D46" s="100">
        <v>59776.13</v>
      </c>
      <c r="E46" s="100">
        <v>49126.11</v>
      </c>
      <c r="G46" s="20"/>
      <c r="H46" s="68"/>
      <c r="I46" s="67"/>
    </row>
    <row r="47" spans="1:9" ht="16.5" customHeight="1">
      <c r="A47" s="98">
        <v>421</v>
      </c>
      <c r="B47" s="97" t="s">
        <v>151</v>
      </c>
      <c r="C47" s="96"/>
      <c r="D47" s="100">
        <v>0</v>
      </c>
      <c r="E47" s="100">
        <v>0</v>
      </c>
      <c r="H47" s="66"/>
      <c r="I47" s="67"/>
    </row>
    <row r="48" spans="1:9" ht="16.5" customHeight="1">
      <c r="A48" s="98">
        <v>422</v>
      </c>
      <c r="B48" s="97" t="s">
        <v>152</v>
      </c>
      <c r="C48" s="96"/>
      <c r="D48" s="100">
        <v>69897.72</v>
      </c>
      <c r="E48" s="100">
        <v>35576.300000000003</v>
      </c>
      <c r="H48" s="66"/>
      <c r="I48" s="67"/>
    </row>
    <row r="49" spans="1:9" ht="16.5" customHeight="1">
      <c r="A49" s="98">
        <v>423</v>
      </c>
      <c r="B49" s="97" t="s">
        <v>153</v>
      </c>
      <c r="C49" s="96"/>
      <c r="D49" s="100">
        <v>28242.94</v>
      </c>
      <c r="E49" s="100">
        <v>20197.59</v>
      </c>
      <c r="H49" s="66"/>
      <c r="I49" s="67"/>
    </row>
    <row r="50" spans="1:9" ht="16.5" customHeight="1">
      <c r="A50" s="98">
        <v>424</v>
      </c>
      <c r="B50" s="97" t="s">
        <v>154</v>
      </c>
      <c r="C50" s="96"/>
      <c r="D50" s="100">
        <v>4779.66</v>
      </c>
      <c r="E50" s="100">
        <v>0</v>
      </c>
      <c r="H50" s="66"/>
      <c r="I50" s="67"/>
    </row>
    <row r="51" spans="1:9" ht="16.5" customHeight="1">
      <c r="A51" s="98">
        <v>429</v>
      </c>
      <c r="B51" s="97" t="s">
        <v>155</v>
      </c>
      <c r="C51" s="96"/>
      <c r="D51" s="100">
        <v>11497.17</v>
      </c>
      <c r="E51" s="100">
        <v>34559.65</v>
      </c>
      <c r="H51" s="66"/>
      <c r="I51" s="67"/>
    </row>
    <row r="52" spans="1:9" ht="28.5" customHeight="1">
      <c r="A52" s="98">
        <v>460</v>
      </c>
      <c r="B52" s="101" t="s">
        <v>156</v>
      </c>
      <c r="C52" s="96"/>
      <c r="D52" s="100">
        <v>0</v>
      </c>
      <c r="E52" s="100">
        <v>0</v>
      </c>
      <c r="H52" s="66"/>
      <c r="I52" s="67"/>
    </row>
    <row r="53" spans="1:9" ht="16.5" customHeight="1">
      <c r="A53" s="98">
        <v>463</v>
      </c>
      <c r="B53" s="97" t="s">
        <v>157</v>
      </c>
      <c r="C53" s="96"/>
      <c r="D53" s="100">
        <v>0</v>
      </c>
      <c r="E53" s="100">
        <v>0</v>
      </c>
      <c r="H53" s="66"/>
      <c r="I53" s="67"/>
    </row>
    <row r="54" spans="1:9" ht="16.5" customHeight="1">
      <c r="A54" s="98">
        <v>462469</v>
      </c>
      <c r="B54" s="97" t="s">
        <v>158</v>
      </c>
      <c r="C54" s="96"/>
      <c r="D54" s="100">
        <v>0</v>
      </c>
      <c r="E54" s="100">
        <v>0</v>
      </c>
      <c r="H54" s="66"/>
      <c r="I54" s="67"/>
    </row>
    <row r="55" spans="1:9" ht="18.75" customHeight="1">
      <c r="A55" s="96"/>
      <c r="B55" s="97" t="s">
        <v>159</v>
      </c>
      <c r="C55" s="96"/>
      <c r="D55" s="102">
        <v>1289020.1899999997</v>
      </c>
      <c r="E55" s="102">
        <v>1149646.3999999999</v>
      </c>
      <c r="H55" s="66"/>
      <c r="I55" s="67"/>
    </row>
    <row r="56" spans="1:9" ht="18.75" customHeight="1">
      <c r="A56" s="98"/>
      <c r="B56" s="97" t="s">
        <v>306</v>
      </c>
      <c r="C56" s="96"/>
      <c r="D56" s="102">
        <v>1292244.7529440001</v>
      </c>
      <c r="E56" s="102">
        <v>1227830.0700000003</v>
      </c>
      <c r="G56" s="14"/>
      <c r="H56" s="66"/>
      <c r="I56" s="67"/>
    </row>
    <row r="57" spans="1:9" ht="16.5" customHeight="1">
      <c r="A57" s="98">
        <v>440</v>
      </c>
      <c r="B57" s="99" t="s">
        <v>160</v>
      </c>
      <c r="C57" s="96"/>
      <c r="D57" s="102">
        <v>940335.52</v>
      </c>
      <c r="E57" s="102">
        <v>700237.63</v>
      </c>
      <c r="H57" s="68"/>
      <c r="I57" s="67"/>
    </row>
    <row r="58" spans="1:9" ht="16.5" customHeight="1">
      <c r="A58" s="98">
        <v>441</v>
      </c>
      <c r="B58" s="99" t="s">
        <v>161</v>
      </c>
      <c r="C58" s="96"/>
      <c r="D58" s="77">
        <v>-151173.377056</v>
      </c>
      <c r="E58" s="77">
        <v>-61082.06</v>
      </c>
      <c r="G58" s="14"/>
      <c r="H58" s="66"/>
      <c r="I58" s="67"/>
    </row>
    <row r="59" spans="1:9" ht="16.5" customHeight="1">
      <c r="A59" s="98">
        <v>45</v>
      </c>
      <c r="B59" s="99" t="s">
        <v>162</v>
      </c>
      <c r="C59" s="96"/>
      <c r="D59" s="102">
        <v>31358.02</v>
      </c>
      <c r="E59" s="102">
        <v>45675.14</v>
      </c>
      <c r="H59" s="66"/>
      <c r="I59" s="67"/>
    </row>
    <row r="60" spans="1:9" ht="16.5" customHeight="1">
      <c r="A60" s="98"/>
      <c r="B60" s="99" t="s">
        <v>163</v>
      </c>
      <c r="C60" s="96"/>
      <c r="D60" s="77">
        <v>275956.82</v>
      </c>
      <c r="E60" s="77">
        <v>364842.97000000003</v>
      </c>
      <c r="H60" s="68"/>
      <c r="I60" s="67"/>
    </row>
    <row r="61" spans="1:9" ht="16.5" customHeight="1">
      <c r="A61" s="98">
        <v>470471472475</v>
      </c>
      <c r="B61" s="97" t="s">
        <v>164</v>
      </c>
      <c r="C61" s="96"/>
      <c r="D61" s="100">
        <v>156657.25</v>
      </c>
      <c r="E61" s="100">
        <v>185295.57</v>
      </c>
      <c r="H61" s="66"/>
      <c r="I61" s="67"/>
    </row>
    <row r="62" spans="1:9" ht="16.5" customHeight="1">
      <c r="A62" s="98">
        <v>473474</v>
      </c>
      <c r="B62" s="97" t="s">
        <v>165</v>
      </c>
      <c r="C62" s="96"/>
      <c r="D62" s="100">
        <v>100603.41</v>
      </c>
      <c r="E62" s="100">
        <v>127135.27</v>
      </c>
      <c r="H62" s="66"/>
      <c r="I62" s="67"/>
    </row>
    <row r="63" spans="1:9" ht="16.5" customHeight="1">
      <c r="A63" s="98" t="s">
        <v>166</v>
      </c>
      <c r="B63" s="97" t="s">
        <v>167</v>
      </c>
      <c r="C63" s="96"/>
      <c r="D63" s="100">
        <v>18696.16</v>
      </c>
      <c r="E63" s="100">
        <v>52412.13</v>
      </c>
      <c r="H63" s="68"/>
      <c r="I63" s="67"/>
    </row>
    <row r="64" spans="1:9" ht="16.5" customHeight="1">
      <c r="A64" s="98"/>
      <c r="B64" s="99" t="s">
        <v>168</v>
      </c>
      <c r="C64" s="96"/>
      <c r="D64" s="102">
        <v>9868.32</v>
      </c>
      <c r="E64" s="102">
        <v>20075.759999999998</v>
      </c>
      <c r="H64" s="66"/>
      <c r="I64" s="67"/>
    </row>
    <row r="65" spans="1:9" ht="26.25" customHeight="1">
      <c r="A65" s="98">
        <v>430432434</v>
      </c>
      <c r="B65" s="101" t="s">
        <v>169</v>
      </c>
      <c r="C65" s="96"/>
      <c r="D65" s="100">
        <v>10.9</v>
      </c>
      <c r="E65" s="100">
        <v>584.29</v>
      </c>
      <c r="H65" s="66"/>
      <c r="I65" s="67"/>
    </row>
    <row r="66" spans="1:9" ht="16.5" customHeight="1">
      <c r="A66" s="98">
        <v>431</v>
      </c>
      <c r="B66" s="97" t="s">
        <v>170</v>
      </c>
      <c r="C66" s="96"/>
      <c r="D66" s="100">
        <v>1703.48</v>
      </c>
      <c r="E66" s="100">
        <v>5892.54</v>
      </c>
      <c r="H66" s="66"/>
      <c r="I66" s="67"/>
    </row>
    <row r="67" spans="1:9" ht="16.5" customHeight="1">
      <c r="A67" s="98">
        <v>433</v>
      </c>
      <c r="B67" s="97" t="s">
        <v>171</v>
      </c>
      <c r="C67" s="96"/>
      <c r="D67" s="100">
        <v>7436.9</v>
      </c>
      <c r="E67" s="100">
        <v>11979.72</v>
      </c>
      <c r="H67" s="66"/>
      <c r="I67" s="67"/>
    </row>
    <row r="68" spans="1:9" ht="16.5" customHeight="1">
      <c r="A68" s="98">
        <v>439</v>
      </c>
      <c r="B68" s="97" t="s">
        <v>172</v>
      </c>
      <c r="C68" s="96"/>
      <c r="D68" s="100">
        <v>717.04</v>
      </c>
      <c r="E68" s="100">
        <v>1619.21</v>
      </c>
      <c r="H68" s="66"/>
      <c r="I68" s="67"/>
    </row>
    <row r="69" spans="1:9" ht="16.5" customHeight="1">
      <c r="A69" s="98"/>
      <c r="B69" s="99" t="s">
        <v>173</v>
      </c>
      <c r="C69" s="96"/>
      <c r="D69" s="102">
        <v>126349.63</v>
      </c>
      <c r="E69" s="102">
        <v>130238.74</v>
      </c>
      <c r="H69" s="66"/>
      <c r="I69" s="67"/>
    </row>
    <row r="70" spans="1:9" ht="39.75" customHeight="1">
      <c r="A70" s="98">
        <v>443446</v>
      </c>
      <c r="B70" s="101" t="s">
        <v>174</v>
      </c>
      <c r="C70" s="96"/>
      <c r="D70" s="100">
        <v>49305.120000000003</v>
      </c>
      <c r="E70" s="100">
        <v>26717.43</v>
      </c>
      <c r="H70" s="66"/>
      <c r="I70" s="67"/>
    </row>
    <row r="71" spans="1:9" ht="16.5" customHeight="1">
      <c r="A71" s="98">
        <v>442</v>
      </c>
      <c r="B71" s="97" t="s">
        <v>175</v>
      </c>
      <c r="C71" s="96"/>
      <c r="D71" s="100">
        <v>345.67</v>
      </c>
      <c r="E71" s="100">
        <v>0</v>
      </c>
      <c r="H71" s="66"/>
      <c r="I71" s="67"/>
    </row>
    <row r="72" spans="1:9" ht="16.5" customHeight="1">
      <c r="A72" s="98">
        <v>445</v>
      </c>
      <c r="B72" s="97" t="s">
        <v>176</v>
      </c>
      <c r="C72" s="96"/>
      <c r="D72" s="100">
        <v>13080</v>
      </c>
      <c r="E72" s="100">
        <v>9606.16</v>
      </c>
      <c r="H72" s="66"/>
      <c r="I72" s="67"/>
    </row>
    <row r="73" spans="1:9" ht="16.5" customHeight="1">
      <c r="A73" s="98">
        <v>447</v>
      </c>
      <c r="B73" s="97" t="s">
        <v>177</v>
      </c>
      <c r="C73" s="96"/>
      <c r="D73" s="100">
        <v>4214.8999999999996</v>
      </c>
      <c r="E73" s="100">
        <v>3399.9</v>
      </c>
      <c r="H73" s="66"/>
      <c r="I73" s="67"/>
    </row>
    <row r="74" spans="1:9" ht="16.5" customHeight="1">
      <c r="A74" s="98">
        <v>448</v>
      </c>
      <c r="B74" s="97" t="s">
        <v>178</v>
      </c>
      <c r="C74" s="96"/>
      <c r="D74" s="100">
        <v>7095.06</v>
      </c>
      <c r="E74" s="100">
        <v>10043.23</v>
      </c>
      <c r="H74" s="66"/>
      <c r="I74" s="67"/>
    </row>
    <row r="75" spans="1:9" ht="16.5" customHeight="1">
      <c r="A75" s="98">
        <v>444449</v>
      </c>
      <c r="B75" s="97" t="s">
        <v>179</v>
      </c>
      <c r="C75" s="96"/>
      <c r="D75" s="100">
        <v>52308.880000000005</v>
      </c>
      <c r="E75" s="100">
        <v>80472.02</v>
      </c>
      <c r="H75" s="66"/>
      <c r="I75" s="67"/>
    </row>
    <row r="76" spans="1:9" ht="16.5" customHeight="1">
      <c r="A76" s="98">
        <v>48</v>
      </c>
      <c r="B76" s="99" t="s">
        <v>180</v>
      </c>
      <c r="C76" s="96"/>
      <c r="D76" s="102">
        <v>94743.4</v>
      </c>
      <c r="E76" s="102">
        <v>74727.28</v>
      </c>
      <c r="H76" s="66"/>
      <c r="I76" s="67"/>
    </row>
    <row r="77" spans="1:9" ht="16.5" customHeight="1">
      <c r="A77" s="98">
        <v>706</v>
      </c>
      <c r="B77" s="99" t="s">
        <v>181</v>
      </c>
      <c r="C77" s="96"/>
      <c r="D77" s="102">
        <v>-35193.58</v>
      </c>
      <c r="E77" s="102">
        <v>-46885.39</v>
      </c>
      <c r="H77" s="66"/>
      <c r="I77" s="67"/>
    </row>
    <row r="78" spans="1:9" ht="18.75" customHeight="1">
      <c r="A78" s="98"/>
      <c r="B78" s="97" t="s">
        <v>182</v>
      </c>
      <c r="C78" s="96"/>
      <c r="D78" s="102">
        <v>-3224.562944000354</v>
      </c>
      <c r="E78" s="102">
        <v>-78183.670000000391</v>
      </c>
      <c r="H78" s="66"/>
      <c r="I78" s="67"/>
    </row>
    <row r="79" spans="1:9" ht="18.75" customHeight="1">
      <c r="A79" s="98"/>
      <c r="B79" s="97" t="s">
        <v>183</v>
      </c>
      <c r="C79" s="96"/>
      <c r="D79" s="102">
        <v>57378.95</v>
      </c>
      <c r="E79" s="102">
        <v>95264.57</v>
      </c>
      <c r="H79" s="68"/>
      <c r="I79" s="67"/>
    </row>
    <row r="80" spans="1:9" ht="31.5" customHeight="1">
      <c r="A80" s="98"/>
      <c r="B80" s="104" t="s">
        <v>184</v>
      </c>
      <c r="C80" s="96"/>
      <c r="D80" s="102">
        <v>55636.590000000004</v>
      </c>
      <c r="E80" s="102">
        <v>63263.13</v>
      </c>
      <c r="G80" s="11"/>
      <c r="H80" s="66"/>
      <c r="I80" s="67"/>
    </row>
    <row r="81" spans="1:9" ht="16.5" customHeight="1">
      <c r="A81" s="98">
        <v>770</v>
      </c>
      <c r="B81" s="97" t="s">
        <v>185</v>
      </c>
      <c r="C81" s="96"/>
      <c r="D81" s="100">
        <v>36531.040000000001</v>
      </c>
      <c r="E81" s="100">
        <v>50365.34</v>
      </c>
      <c r="G81" s="11"/>
      <c r="H81" s="66"/>
      <c r="I81" s="67"/>
    </row>
    <row r="82" spans="1:9" ht="27.75" customHeight="1">
      <c r="A82" s="98">
        <v>771</v>
      </c>
      <c r="B82" s="101" t="s">
        <v>186</v>
      </c>
      <c r="C82" s="96"/>
      <c r="D82" s="100">
        <v>0</v>
      </c>
      <c r="E82" s="100">
        <v>0</v>
      </c>
      <c r="H82" s="66"/>
      <c r="I82" s="67"/>
    </row>
    <row r="83" spans="1:9" ht="16.5" customHeight="1">
      <c r="A83" s="98">
        <v>772</v>
      </c>
      <c r="B83" s="97" t="s">
        <v>187</v>
      </c>
      <c r="C83" s="96"/>
      <c r="D83" s="100">
        <v>9635.7199999999993</v>
      </c>
      <c r="E83" s="100">
        <v>10904.15</v>
      </c>
      <c r="H83" s="66"/>
      <c r="I83" s="67"/>
    </row>
    <row r="84" spans="1:9" ht="16.5" customHeight="1">
      <c r="A84" s="105">
        <v>773</v>
      </c>
      <c r="B84" s="97" t="s">
        <v>188</v>
      </c>
      <c r="C84" s="96"/>
      <c r="D84" s="100">
        <v>4069.83</v>
      </c>
      <c r="E84" s="100">
        <v>1993.64</v>
      </c>
      <c r="H84" s="66"/>
      <c r="I84" s="67"/>
    </row>
    <row r="85" spans="1:9" ht="16.5" customHeight="1">
      <c r="A85" s="105">
        <v>774</v>
      </c>
      <c r="B85" s="97" t="s">
        <v>189</v>
      </c>
      <c r="C85" s="96"/>
      <c r="D85" s="100">
        <v>0</v>
      </c>
      <c r="E85" s="100">
        <v>0</v>
      </c>
      <c r="H85" s="66"/>
      <c r="I85" s="67"/>
    </row>
    <row r="86" spans="1:9" ht="29.25" customHeight="1">
      <c r="A86" s="106" t="s">
        <v>343</v>
      </c>
      <c r="B86" s="97" t="s">
        <v>190</v>
      </c>
      <c r="C86" s="96"/>
      <c r="D86" s="100">
        <v>5400</v>
      </c>
      <c r="E86" s="100">
        <v>0</v>
      </c>
      <c r="H86" s="66"/>
      <c r="I86" s="67"/>
    </row>
    <row r="87" spans="1:9" ht="29.25" customHeight="1">
      <c r="A87" s="98"/>
      <c r="B87" s="104" t="s">
        <v>191</v>
      </c>
      <c r="C87" s="96"/>
      <c r="D87" s="102">
        <v>9183.5400000000009</v>
      </c>
      <c r="E87" s="102">
        <v>18256.97</v>
      </c>
      <c r="H87" s="66"/>
      <c r="I87" s="67"/>
    </row>
    <row r="88" spans="1:9" ht="16.5" customHeight="1">
      <c r="A88" s="98">
        <v>730</v>
      </c>
      <c r="B88" s="97" t="s">
        <v>192</v>
      </c>
      <c r="C88" s="96"/>
      <c r="D88" s="100">
        <v>0</v>
      </c>
      <c r="E88" s="100">
        <v>0</v>
      </c>
      <c r="H88" s="66"/>
      <c r="I88" s="67"/>
    </row>
    <row r="89" spans="1:9" ht="16.5" customHeight="1">
      <c r="A89" s="98">
        <v>732</v>
      </c>
      <c r="B89" s="97" t="s">
        <v>193</v>
      </c>
      <c r="C89" s="96"/>
      <c r="D89" s="100">
        <v>9183.5400000000009</v>
      </c>
      <c r="E89" s="100">
        <v>18256.97</v>
      </c>
      <c r="H89" s="66"/>
      <c r="I89" s="67"/>
    </row>
    <row r="90" spans="1:9" ht="16.5" customHeight="1">
      <c r="A90" s="98">
        <v>734</v>
      </c>
      <c r="B90" s="97" t="s">
        <v>194</v>
      </c>
      <c r="C90" s="96"/>
      <c r="D90" s="100">
        <v>0</v>
      </c>
      <c r="E90" s="100">
        <v>0</v>
      </c>
      <c r="H90" s="66"/>
      <c r="I90" s="67"/>
    </row>
    <row r="91" spans="1:9" ht="16.5" customHeight="1">
      <c r="A91" s="98">
        <v>735</v>
      </c>
      <c r="B91" s="97" t="s">
        <v>195</v>
      </c>
      <c r="C91" s="96"/>
      <c r="D91" s="100">
        <v>0</v>
      </c>
      <c r="E91" s="100">
        <v>0</v>
      </c>
      <c r="H91" s="66"/>
      <c r="I91" s="67"/>
    </row>
    <row r="92" spans="1:9" ht="29.25" customHeight="1">
      <c r="A92" s="106" t="s">
        <v>196</v>
      </c>
      <c r="B92" s="97" t="s">
        <v>197</v>
      </c>
      <c r="C92" s="96"/>
      <c r="D92" s="100">
        <v>0</v>
      </c>
      <c r="E92" s="100">
        <v>0</v>
      </c>
      <c r="H92" s="66"/>
      <c r="I92" s="67"/>
    </row>
    <row r="93" spans="1:9" ht="30" customHeight="1">
      <c r="A93" s="106" t="s">
        <v>198</v>
      </c>
      <c r="B93" s="97" t="s">
        <v>199</v>
      </c>
      <c r="C93" s="96"/>
      <c r="D93" s="100">
        <v>0</v>
      </c>
      <c r="E93" s="100">
        <v>0</v>
      </c>
      <c r="H93" s="66"/>
      <c r="I93" s="67"/>
    </row>
    <row r="94" spans="1:9" ht="29.25" customHeight="1">
      <c r="A94" s="98"/>
      <c r="B94" s="104" t="s">
        <v>200</v>
      </c>
      <c r="C94" s="96"/>
      <c r="D94" s="102">
        <v>46453.05</v>
      </c>
      <c r="E94" s="102">
        <v>45006.159999999996</v>
      </c>
      <c r="H94" s="66"/>
      <c r="I94" s="67"/>
    </row>
    <row r="95" spans="1:9" ht="29.25" customHeight="1">
      <c r="A95" s="98"/>
      <c r="B95" s="104" t="s">
        <v>201</v>
      </c>
      <c r="C95" s="96"/>
      <c r="D95" s="102">
        <v>49195.39</v>
      </c>
      <c r="E95" s="102">
        <v>83090.720000000001</v>
      </c>
      <c r="H95" s="66"/>
      <c r="I95" s="67"/>
    </row>
    <row r="96" spans="1:9" ht="16.5" customHeight="1">
      <c r="A96" s="98">
        <v>770</v>
      </c>
      <c r="B96" s="97" t="s">
        <v>202</v>
      </c>
      <c r="C96" s="96"/>
      <c r="D96" s="100">
        <v>0</v>
      </c>
      <c r="E96" s="100">
        <v>0</v>
      </c>
      <c r="H96" s="66"/>
      <c r="I96" s="67"/>
    </row>
    <row r="97" spans="1:9" ht="16.5" customHeight="1">
      <c r="A97" s="98">
        <v>772</v>
      </c>
      <c r="B97" s="97" t="s">
        <v>203</v>
      </c>
      <c r="C97" s="96"/>
      <c r="D97" s="100">
        <v>0</v>
      </c>
      <c r="E97" s="100">
        <v>0</v>
      </c>
      <c r="H97" s="66"/>
      <c r="I97" s="67"/>
    </row>
    <row r="98" spans="1:9" ht="16.5" customHeight="1">
      <c r="A98" s="98">
        <v>771774</v>
      </c>
      <c r="B98" s="97" t="s">
        <v>204</v>
      </c>
      <c r="C98" s="96"/>
      <c r="D98" s="100">
        <v>0</v>
      </c>
      <c r="E98" s="100">
        <v>0</v>
      </c>
      <c r="H98" s="66"/>
      <c r="I98" s="67"/>
    </row>
    <row r="99" spans="1:9" ht="16.5" customHeight="1">
      <c r="A99" s="98">
        <v>773</v>
      </c>
      <c r="B99" s="97" t="s">
        <v>205</v>
      </c>
      <c r="C99" s="96"/>
      <c r="D99" s="91">
        <v>0</v>
      </c>
      <c r="E99" s="100">
        <v>0</v>
      </c>
      <c r="H99" s="66"/>
      <c r="I99" s="67"/>
    </row>
    <row r="100" spans="1:9" ht="16.5" customHeight="1">
      <c r="A100" s="98" t="s">
        <v>206</v>
      </c>
      <c r="B100" s="97" t="s">
        <v>207</v>
      </c>
      <c r="C100" s="96"/>
      <c r="D100" s="100">
        <v>0</v>
      </c>
      <c r="E100" s="100">
        <v>0</v>
      </c>
      <c r="H100" s="66"/>
      <c r="I100" s="67"/>
    </row>
    <row r="101" spans="1:9" ht="16.5" customHeight="1">
      <c r="A101" s="98" t="s">
        <v>208</v>
      </c>
      <c r="B101" s="97" t="s">
        <v>209</v>
      </c>
      <c r="C101" s="96"/>
      <c r="D101" s="100">
        <v>0</v>
      </c>
      <c r="E101" s="100">
        <v>2000</v>
      </c>
      <c r="H101" s="66"/>
      <c r="I101" s="67"/>
    </row>
    <row r="102" spans="1:9" ht="33.75" customHeight="1">
      <c r="A102" s="106" t="s">
        <v>210</v>
      </c>
      <c r="B102" s="97" t="s">
        <v>211</v>
      </c>
      <c r="C102" s="96"/>
      <c r="D102" s="100">
        <v>49195.39</v>
      </c>
      <c r="E102" s="100">
        <v>81090.720000000001</v>
      </c>
      <c r="H102" s="66"/>
      <c r="I102" s="67"/>
    </row>
    <row r="103" spans="1:9" ht="29.25" customHeight="1">
      <c r="A103" s="98"/>
      <c r="B103" s="104" t="s">
        <v>212</v>
      </c>
      <c r="C103" s="96"/>
      <c r="D103" s="102">
        <v>38269.490000000005</v>
      </c>
      <c r="E103" s="102">
        <v>32832.31</v>
      </c>
      <c r="H103" s="66"/>
      <c r="I103" s="67"/>
    </row>
    <row r="104" spans="1:9" ht="16.5" customHeight="1">
      <c r="A104" s="98">
        <v>730</v>
      </c>
      <c r="B104" s="97" t="s">
        <v>213</v>
      </c>
      <c r="C104" s="96"/>
      <c r="D104" s="100">
        <v>19318.46</v>
      </c>
      <c r="E104" s="100">
        <v>29277.07</v>
      </c>
      <c r="G104" s="12"/>
      <c r="H104" s="66"/>
      <c r="I104" s="67"/>
    </row>
    <row r="105" spans="1:9" ht="16.5" customHeight="1">
      <c r="A105" s="98">
        <v>732</v>
      </c>
      <c r="B105" s="97" t="s">
        <v>214</v>
      </c>
      <c r="C105" s="96"/>
      <c r="D105" s="100">
        <v>2583.4</v>
      </c>
      <c r="E105" s="100">
        <v>0</v>
      </c>
      <c r="H105" s="66"/>
      <c r="I105" s="67"/>
    </row>
    <row r="106" spans="1:9" ht="16.5" customHeight="1">
      <c r="A106" s="98">
        <v>734</v>
      </c>
      <c r="B106" s="97" t="s">
        <v>215</v>
      </c>
      <c r="C106" s="96"/>
      <c r="D106" s="100">
        <v>0</v>
      </c>
      <c r="E106" s="100">
        <v>0</v>
      </c>
      <c r="I106" s="67"/>
    </row>
    <row r="107" spans="1:9" ht="29.25" customHeight="1">
      <c r="A107" s="106" t="s">
        <v>216</v>
      </c>
      <c r="B107" s="97" t="s">
        <v>217</v>
      </c>
      <c r="C107" s="96"/>
      <c r="D107" s="100">
        <v>12039.41</v>
      </c>
      <c r="E107" s="100">
        <v>0</v>
      </c>
      <c r="I107" s="67"/>
    </row>
    <row r="108" spans="1:9" ht="27.75" customHeight="1">
      <c r="A108" s="106" t="s">
        <v>218</v>
      </c>
      <c r="B108" s="101" t="s">
        <v>219</v>
      </c>
      <c r="C108" s="96"/>
      <c r="D108" s="100">
        <v>0</v>
      </c>
      <c r="E108" s="100">
        <v>0</v>
      </c>
      <c r="I108" s="67"/>
    </row>
    <row r="109" spans="1:9" ht="16.5" customHeight="1">
      <c r="A109" s="98">
        <v>745746747</v>
      </c>
      <c r="B109" s="97" t="s">
        <v>220</v>
      </c>
      <c r="C109" s="96"/>
      <c r="D109" s="100">
        <v>0</v>
      </c>
      <c r="E109" s="100">
        <v>1863.86</v>
      </c>
      <c r="I109" s="67"/>
    </row>
    <row r="110" spans="1:9" ht="16.5" customHeight="1">
      <c r="A110" s="98">
        <v>748749</v>
      </c>
      <c r="B110" s="97" t="s">
        <v>344</v>
      </c>
      <c r="C110" s="96"/>
      <c r="D110" s="100">
        <v>4328.22</v>
      </c>
      <c r="E110" s="100">
        <v>1691.38</v>
      </c>
      <c r="I110" s="67"/>
    </row>
    <row r="111" spans="1:9" ht="31.5" customHeight="1">
      <c r="A111" s="98"/>
      <c r="B111" s="104" t="s">
        <v>221</v>
      </c>
      <c r="C111" s="96"/>
      <c r="D111" s="102">
        <v>10925.899999999994</v>
      </c>
      <c r="E111" s="102">
        <v>50258.41</v>
      </c>
      <c r="I111" s="67"/>
    </row>
    <row r="112" spans="1:9" ht="26.25" customHeight="1">
      <c r="A112" s="98"/>
      <c r="B112" s="101" t="s">
        <v>222</v>
      </c>
      <c r="C112" s="96"/>
      <c r="D112" s="77">
        <v>54154.387055999643</v>
      </c>
      <c r="E112" s="77">
        <v>17080.899999999616</v>
      </c>
      <c r="I112" s="67"/>
    </row>
    <row r="113" spans="1:9" ht="18.75" customHeight="1">
      <c r="A113" s="98"/>
      <c r="B113" s="97" t="s">
        <v>223</v>
      </c>
      <c r="C113" s="96"/>
      <c r="D113" s="100">
        <v>0</v>
      </c>
      <c r="E113" s="100">
        <v>0</v>
      </c>
      <c r="I113" s="67"/>
    </row>
    <row r="114" spans="1:9" ht="16.5" customHeight="1">
      <c r="A114" s="98">
        <v>820</v>
      </c>
      <c r="B114" s="97" t="s">
        <v>224</v>
      </c>
      <c r="C114" s="96"/>
      <c r="D114" s="100">
        <v>0</v>
      </c>
      <c r="E114" s="100">
        <v>0</v>
      </c>
      <c r="I114" s="67"/>
    </row>
    <row r="115" spans="1:9" ht="16.5" customHeight="1">
      <c r="A115" s="98">
        <v>823</v>
      </c>
      <c r="B115" s="97" t="s">
        <v>225</v>
      </c>
      <c r="C115" s="96"/>
      <c r="D115" s="100">
        <v>0</v>
      </c>
      <c r="E115" s="100">
        <v>0</v>
      </c>
      <c r="I115" s="67"/>
    </row>
    <row r="116" spans="1:9" ht="18.75" customHeight="1">
      <c r="A116" s="98"/>
      <c r="B116" s="97" t="s">
        <v>226</v>
      </c>
      <c r="C116" s="96"/>
      <c r="D116" s="77">
        <v>54154.387055999643</v>
      </c>
      <c r="E116" s="77">
        <v>17080.899999999616</v>
      </c>
      <c r="I116" s="67"/>
    </row>
    <row r="117" spans="1:9" ht="18.75" customHeight="1">
      <c r="A117" s="98"/>
      <c r="B117" s="97" t="s">
        <v>227</v>
      </c>
      <c r="C117" s="96"/>
      <c r="D117" s="100">
        <v>0</v>
      </c>
      <c r="E117" s="100">
        <v>0</v>
      </c>
    </row>
    <row r="118" spans="1:9" ht="28.5" customHeight="1">
      <c r="A118" s="106" t="s">
        <v>228</v>
      </c>
      <c r="B118" s="97" t="s">
        <v>229</v>
      </c>
      <c r="C118" s="96"/>
      <c r="D118" s="100">
        <v>0</v>
      </c>
      <c r="E118" s="100">
        <v>0</v>
      </c>
    </row>
    <row r="119" spans="1:9" ht="18.75" customHeight="1">
      <c r="A119" s="98"/>
      <c r="B119" s="97" t="s">
        <v>230</v>
      </c>
      <c r="C119" s="96"/>
      <c r="D119" s="100">
        <v>0</v>
      </c>
      <c r="E119" s="100">
        <v>0</v>
      </c>
    </row>
    <row r="120" spans="1:9" ht="16.5" customHeight="1">
      <c r="A120" s="36"/>
      <c r="B120" s="5"/>
    </row>
    <row r="121" spans="1:9" ht="16.5" customHeight="1">
      <c r="A121" s="48" t="s">
        <v>350</v>
      </c>
      <c r="B121" s="5"/>
    </row>
    <row r="122" spans="1:9" ht="18.75" customHeight="1">
      <c r="A122" s="48" t="s">
        <v>339</v>
      </c>
      <c r="B122" s="5"/>
    </row>
    <row r="123" spans="1:9" ht="18.75" customHeight="1">
      <c r="A123" s="69"/>
      <c r="B123" s="5"/>
    </row>
    <row r="124" spans="1:9" ht="18.75" customHeight="1">
      <c r="A124" s="69" t="s">
        <v>338</v>
      </c>
      <c r="B124" s="5"/>
    </row>
    <row r="125" spans="1:9" ht="18.75" customHeight="1">
      <c r="A125" s="69"/>
      <c r="B125" s="5"/>
    </row>
    <row r="126" spans="1:9" ht="18.75" customHeight="1">
      <c r="A126" s="36"/>
      <c r="B126" s="5"/>
    </row>
    <row r="127" spans="1:9" ht="18.75" customHeight="1">
      <c r="A127" s="36"/>
      <c r="B127" s="5"/>
    </row>
    <row r="128" spans="1:9" ht="18.75" customHeight="1">
      <c r="A128" s="36"/>
      <c r="B128" s="5"/>
    </row>
    <row r="129" spans="1:8" ht="18.75" customHeight="1">
      <c r="A129" s="36"/>
      <c r="B129" s="5"/>
    </row>
    <row r="130" spans="1:8" ht="18.75" customHeight="1">
      <c r="A130" s="36"/>
      <c r="B130" s="5"/>
    </row>
    <row r="131" spans="1:8" ht="18.75" customHeight="1">
      <c r="A131" s="36"/>
      <c r="B131" s="5"/>
    </row>
    <row r="132" spans="1:8" ht="18.75" customHeight="1">
      <c r="A132" s="36"/>
      <c r="B132" s="5"/>
      <c r="H132" s="12"/>
    </row>
    <row r="133" spans="1:8" ht="18.75" customHeight="1">
      <c r="A133" s="36"/>
      <c r="B133" s="5"/>
    </row>
    <row r="134" spans="1:8" ht="18.75" customHeight="1">
      <c r="A134" s="36"/>
      <c r="B134" s="5"/>
    </row>
    <row r="135" spans="1:8" ht="18.75" customHeight="1">
      <c r="A135" s="36"/>
      <c r="B135" s="5"/>
    </row>
    <row r="136" spans="1:8" ht="18.75" customHeight="1">
      <c r="A136" s="36"/>
      <c r="B136" s="5"/>
    </row>
    <row r="137" spans="1:8" ht="18.75" customHeight="1">
      <c r="A137" s="36"/>
      <c r="B137" s="5"/>
    </row>
    <row r="138" spans="1:8" ht="18.75" customHeight="1">
      <c r="A138" s="36"/>
      <c r="B138" s="5"/>
    </row>
    <row r="139" spans="1:8" ht="18.75" customHeight="1">
      <c r="A139" s="36"/>
      <c r="B139" s="5"/>
    </row>
    <row r="140" spans="1:8" ht="18.75" customHeight="1">
      <c r="A140" s="36"/>
      <c r="B140" s="5"/>
    </row>
    <row r="141" spans="1:8" ht="18.75" customHeight="1">
      <c r="A141" s="36"/>
      <c r="B141" s="5"/>
    </row>
    <row r="142" spans="1:8" ht="18.75" customHeight="1">
      <c r="A142" s="36"/>
      <c r="B142" s="5"/>
    </row>
    <row r="143" spans="1:8" ht="18.75" customHeight="1">
      <c r="A143" s="36"/>
      <c r="B143" s="5"/>
    </row>
    <row r="144" spans="1:8" ht="18.75" customHeight="1">
      <c r="A144" s="36"/>
      <c r="B144" s="5"/>
      <c r="H144" s="12"/>
    </row>
    <row r="145" spans="1:2" ht="18.75" customHeight="1">
      <c r="A145" s="36"/>
      <c r="B145" s="5"/>
    </row>
    <row r="146" spans="1:2" ht="18.75" customHeight="1">
      <c r="A146" s="36"/>
      <c r="B146" s="5"/>
    </row>
    <row r="147" spans="1:2" ht="18.75" customHeight="1">
      <c r="A147" s="36"/>
      <c r="B147" s="5"/>
    </row>
    <row r="148" spans="1:2" ht="18.75" customHeight="1">
      <c r="A148" s="36"/>
      <c r="B148" s="5"/>
    </row>
    <row r="149" spans="1:2" ht="18.75" customHeight="1">
      <c r="A149" s="36"/>
      <c r="B149" s="5"/>
    </row>
    <row r="150" spans="1:2" ht="18.75" customHeight="1">
      <c r="A150" s="36"/>
      <c r="B150" s="5"/>
    </row>
    <row r="151" spans="1:2" ht="18.75" customHeight="1">
      <c r="A151" s="36"/>
      <c r="B151" s="5"/>
    </row>
    <row r="152" spans="1:2" ht="18.75" customHeight="1">
      <c r="A152" s="36"/>
      <c r="B152" s="5"/>
    </row>
    <row r="153" spans="1:2" ht="18.75" customHeight="1">
      <c r="A153" s="36"/>
      <c r="B153" s="5"/>
    </row>
    <row r="154" spans="1:2" ht="18.75" customHeight="1">
      <c r="A154" s="36"/>
      <c r="B154" s="5"/>
    </row>
    <row r="155" spans="1:2" ht="18.75" customHeight="1">
      <c r="A155" s="36"/>
      <c r="B155" s="5"/>
    </row>
    <row r="156" spans="1:2" ht="18.75" customHeight="1">
      <c r="A156" s="36"/>
      <c r="B156" s="5"/>
    </row>
    <row r="157" spans="1:2" ht="18.75" customHeight="1">
      <c r="A157" s="36"/>
      <c r="B157" s="5"/>
    </row>
    <row r="158" spans="1:2" ht="18.75" customHeight="1">
      <c r="A158" s="36"/>
      <c r="B158" s="5"/>
    </row>
    <row r="159" spans="1:2" ht="18.75" customHeight="1">
      <c r="A159" s="36"/>
      <c r="B159" s="5"/>
    </row>
    <row r="160" spans="1:2" ht="18.75" customHeight="1">
      <c r="A160" s="36"/>
      <c r="B160" s="5"/>
    </row>
    <row r="161" spans="1:2" ht="18.75" customHeight="1">
      <c r="A161" s="36"/>
      <c r="B161" s="5"/>
    </row>
    <row r="162" spans="1:2" ht="18.75" customHeight="1">
      <c r="A162" s="36"/>
      <c r="B162" s="5"/>
    </row>
    <row r="163" spans="1:2">
      <c r="A163" s="36"/>
      <c r="B163" s="5"/>
    </row>
    <row r="164" spans="1:2">
      <c r="A164" s="36"/>
      <c r="B164" s="5"/>
    </row>
    <row r="165" spans="1:2">
      <c r="A165" s="36"/>
      <c r="B165" s="5"/>
    </row>
    <row r="166" spans="1:2">
      <c r="A166" s="36"/>
      <c r="B166" s="5"/>
    </row>
    <row r="167" spans="1:2">
      <c r="A167" s="7"/>
      <c r="B167" s="5"/>
    </row>
    <row r="168" spans="1:2">
      <c r="A168" s="7"/>
      <c r="B168" s="5"/>
    </row>
    <row r="169" spans="1:2">
      <c r="A169" s="7"/>
      <c r="B169" s="5"/>
    </row>
    <row r="170" spans="1:2">
      <c r="A170" s="7"/>
      <c r="B170" s="5"/>
    </row>
    <row r="171" spans="1:2">
      <c r="A171" s="7"/>
    </row>
    <row r="172" spans="1:2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opLeftCell="A82" zoomScaleNormal="100" zoomScaleSheetLayoutView="115" workbookViewId="0">
      <selection activeCell="G104" sqref="G104"/>
    </sheetView>
  </sheetViews>
  <sheetFormatPr defaultRowHeight="15.75"/>
  <cols>
    <col min="1" max="1" width="18.5703125" style="2" bestFit="1" customWidth="1"/>
    <col min="2" max="2" width="81.85546875" style="62" customWidth="1"/>
    <col min="3" max="3" width="7.85546875" style="44" customWidth="1"/>
    <col min="4" max="4" width="16.5703125" style="17" bestFit="1" customWidth="1"/>
    <col min="5" max="5" width="16.5703125" style="43" bestFit="1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52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>
      <c r="A1" s="130" t="s">
        <v>347</v>
      </c>
      <c r="B1" s="130"/>
      <c r="C1" s="130"/>
      <c r="D1" s="130"/>
      <c r="E1" s="130"/>
      <c r="I1" s="2"/>
    </row>
    <row r="2" spans="1:10" ht="15">
      <c r="A2" s="130" t="s">
        <v>346</v>
      </c>
      <c r="B2" s="130"/>
      <c r="C2" s="130"/>
      <c r="D2" s="130"/>
      <c r="E2" s="130"/>
      <c r="I2" s="2"/>
    </row>
    <row r="3" spans="1:10" ht="15">
      <c r="A3" s="130" t="s">
        <v>345</v>
      </c>
      <c r="B3" s="130"/>
      <c r="C3" s="130"/>
      <c r="D3" s="130"/>
      <c r="E3" s="130"/>
      <c r="I3" s="2"/>
    </row>
    <row r="4" spans="1:10" ht="15">
      <c r="A4" s="126" t="s">
        <v>348</v>
      </c>
      <c r="B4" s="125"/>
      <c r="C4" s="125"/>
      <c r="D4" s="125"/>
      <c r="E4" s="125"/>
      <c r="I4" s="2"/>
    </row>
    <row r="5" spans="1:10" ht="15">
      <c r="A5" s="126" t="s">
        <v>349</v>
      </c>
      <c r="B5" s="125"/>
      <c r="C5" s="125"/>
      <c r="D5" s="125"/>
      <c r="E5" s="125"/>
      <c r="I5" s="2"/>
    </row>
    <row r="6" spans="1:10">
      <c r="A6" s="37"/>
      <c r="B6" s="63"/>
      <c r="C6" s="45"/>
      <c r="D6" s="41"/>
      <c r="E6" s="18"/>
      <c r="G6" s="125"/>
      <c r="H6" s="125"/>
      <c r="I6" s="125"/>
      <c r="J6" s="125"/>
    </row>
    <row r="7" spans="1:10" ht="18">
      <c r="A7" s="131" t="s">
        <v>0</v>
      </c>
      <c r="B7" s="131"/>
      <c r="C7" s="131"/>
      <c r="D7" s="131"/>
      <c r="E7" s="131"/>
      <c r="G7" s="125"/>
      <c r="H7" s="125"/>
      <c r="I7" s="125"/>
      <c r="J7" s="125"/>
    </row>
    <row r="8" spans="1:10" ht="18">
      <c r="A8" s="133" t="s">
        <v>353</v>
      </c>
      <c r="B8" s="134"/>
      <c r="C8" s="134"/>
      <c r="D8" s="134"/>
      <c r="E8" s="134"/>
    </row>
    <row r="9" spans="1:10" ht="18" customHeight="1">
      <c r="A9" s="138" t="s">
        <v>1</v>
      </c>
      <c r="B9" s="138"/>
      <c r="C9" s="138"/>
      <c r="D9" s="138"/>
      <c r="E9" s="138"/>
    </row>
    <row r="10" spans="1:10" ht="16.5" customHeight="1">
      <c r="A10" s="137" t="s">
        <v>2</v>
      </c>
      <c r="B10" s="137" t="s">
        <v>3</v>
      </c>
      <c r="C10" s="137" t="s">
        <v>4</v>
      </c>
      <c r="D10" s="137" t="s">
        <v>5</v>
      </c>
      <c r="E10" s="137"/>
    </row>
    <row r="11" spans="1:10" ht="29.25" customHeight="1">
      <c r="A11" s="137"/>
      <c r="B11" s="137"/>
      <c r="C11" s="137"/>
      <c r="D11" s="71" t="s">
        <v>6</v>
      </c>
      <c r="E11" s="71" t="s">
        <v>307</v>
      </c>
    </row>
    <row r="12" spans="1:10" ht="15">
      <c r="A12" s="72">
        <v>1</v>
      </c>
      <c r="B12" s="72">
        <v>2</v>
      </c>
      <c r="C12" s="72">
        <v>3</v>
      </c>
      <c r="D12" s="72">
        <v>4</v>
      </c>
      <c r="E12" s="72">
        <v>5</v>
      </c>
    </row>
    <row r="13" spans="1:10" ht="18.75" customHeight="1">
      <c r="A13" s="80"/>
      <c r="B13" s="86" t="s">
        <v>8</v>
      </c>
      <c r="C13" s="80"/>
      <c r="D13" s="87">
        <v>20994.410000000003</v>
      </c>
      <c r="E13" s="87">
        <v>12222.270000000019</v>
      </c>
      <c r="F13" s="53"/>
    </row>
    <row r="14" spans="1:10" ht="18.75" customHeight="1">
      <c r="A14" s="78" t="s">
        <v>233</v>
      </c>
      <c r="B14" s="79" t="s">
        <v>9</v>
      </c>
      <c r="C14" s="80"/>
      <c r="D14" s="88">
        <v>0</v>
      </c>
      <c r="E14" s="88">
        <v>0</v>
      </c>
    </row>
    <row r="15" spans="1:10" ht="18.75" customHeight="1">
      <c r="A15" s="82" t="s">
        <v>234</v>
      </c>
      <c r="B15" s="79" t="s">
        <v>10</v>
      </c>
      <c r="C15" s="80"/>
      <c r="D15" s="88">
        <v>176114.54</v>
      </c>
      <c r="E15" s="88">
        <v>160080.23000000001</v>
      </c>
    </row>
    <row r="16" spans="1:10" ht="29.25" customHeight="1">
      <c r="A16" s="82" t="s">
        <v>235</v>
      </c>
      <c r="B16" s="83" t="s">
        <v>11</v>
      </c>
      <c r="C16" s="80"/>
      <c r="D16" s="88">
        <v>0</v>
      </c>
      <c r="E16" s="88">
        <v>0</v>
      </c>
    </row>
    <row r="17" spans="1:6" ht="18.75" customHeight="1">
      <c r="A17" s="82" t="s">
        <v>236</v>
      </c>
      <c r="B17" s="79" t="s">
        <v>12</v>
      </c>
      <c r="C17" s="80"/>
      <c r="D17" s="88">
        <v>-155120.13</v>
      </c>
      <c r="E17" s="88">
        <v>-147857.96</v>
      </c>
    </row>
    <row r="18" spans="1:6" ht="34.5" customHeight="1">
      <c r="A18" s="80"/>
      <c r="B18" s="74" t="s">
        <v>13</v>
      </c>
      <c r="C18" s="80"/>
      <c r="D18" s="87">
        <v>826778.28</v>
      </c>
      <c r="E18" s="87">
        <v>773894.4600000002</v>
      </c>
      <c r="F18" s="53"/>
    </row>
    <row r="19" spans="1:6" ht="29.25" customHeight="1">
      <c r="A19" s="82" t="s">
        <v>237</v>
      </c>
      <c r="B19" s="83" t="s">
        <v>14</v>
      </c>
      <c r="C19" s="80"/>
      <c r="D19" s="88">
        <v>753988.18</v>
      </c>
      <c r="E19" s="88">
        <v>753988.18</v>
      </c>
    </row>
    <row r="20" spans="1:6" ht="29.25" customHeight="1">
      <c r="A20" s="82" t="s">
        <v>238</v>
      </c>
      <c r="B20" s="83" t="s">
        <v>15</v>
      </c>
      <c r="C20" s="80"/>
      <c r="D20" s="88">
        <v>345308.17</v>
      </c>
      <c r="E20" s="88">
        <v>252416.95</v>
      </c>
    </row>
    <row r="21" spans="1:6" ht="29.25" customHeight="1">
      <c r="A21" s="82" t="s">
        <v>239</v>
      </c>
      <c r="B21" s="83" t="s">
        <v>16</v>
      </c>
      <c r="C21" s="80"/>
      <c r="D21" s="88">
        <v>0</v>
      </c>
      <c r="E21" s="88">
        <v>0</v>
      </c>
    </row>
    <row r="22" spans="1:6" ht="29.25" customHeight="1">
      <c r="A22" s="82" t="s">
        <v>240</v>
      </c>
      <c r="B22" s="83" t="s">
        <v>17</v>
      </c>
      <c r="C22" s="80"/>
      <c r="D22" s="88">
        <v>23180.02</v>
      </c>
      <c r="E22" s="88">
        <v>23180.02</v>
      </c>
    </row>
    <row r="23" spans="1:6" ht="29.25" customHeight="1">
      <c r="A23" s="82" t="s">
        <v>241</v>
      </c>
      <c r="B23" s="83" t="s">
        <v>18</v>
      </c>
      <c r="C23" s="80"/>
      <c r="D23" s="88">
        <v>-295698.09000000003</v>
      </c>
      <c r="E23" s="88">
        <v>-255690.69</v>
      </c>
    </row>
    <row r="24" spans="1:6" ht="18.75" customHeight="1">
      <c r="A24" s="82"/>
      <c r="B24" s="85" t="s">
        <v>19</v>
      </c>
      <c r="C24" s="80"/>
      <c r="D24" s="87">
        <v>1924170.2799999998</v>
      </c>
      <c r="E24" s="87">
        <v>1367608.74</v>
      </c>
    </row>
    <row r="25" spans="1:6" ht="18.75" customHeight="1">
      <c r="A25" s="82"/>
      <c r="B25" s="79" t="s">
        <v>20</v>
      </c>
      <c r="C25" s="80"/>
      <c r="D25" s="87">
        <v>1924170.2799999998</v>
      </c>
      <c r="E25" s="87">
        <v>1367608.74</v>
      </c>
      <c r="F25" s="53"/>
    </row>
    <row r="26" spans="1:6" ht="18.75" customHeight="1">
      <c r="A26" s="82" t="s">
        <v>21</v>
      </c>
      <c r="B26" s="79" t="s">
        <v>22</v>
      </c>
      <c r="C26" s="80"/>
      <c r="D26" s="88">
        <v>0</v>
      </c>
      <c r="E26" s="88">
        <v>0</v>
      </c>
    </row>
    <row r="27" spans="1:6" ht="18.75" customHeight="1">
      <c r="A27" s="82" t="s">
        <v>23</v>
      </c>
      <c r="B27" s="79" t="s">
        <v>24</v>
      </c>
      <c r="C27" s="80"/>
      <c r="D27" s="88">
        <v>498273.69</v>
      </c>
      <c r="E27" s="88">
        <v>0</v>
      </c>
    </row>
    <row r="28" spans="1:6" ht="18.75" customHeight="1">
      <c r="A28" s="82" t="s">
        <v>25</v>
      </c>
      <c r="B28" s="79" t="s">
        <v>26</v>
      </c>
      <c r="C28" s="80"/>
      <c r="D28" s="88">
        <v>0</v>
      </c>
      <c r="E28" s="88">
        <v>0</v>
      </c>
    </row>
    <row r="29" spans="1:6" ht="18.75" customHeight="1">
      <c r="A29" s="82" t="s">
        <v>27</v>
      </c>
      <c r="B29" s="79" t="s">
        <v>28</v>
      </c>
      <c r="C29" s="80"/>
      <c r="D29" s="88">
        <v>0</v>
      </c>
      <c r="E29" s="88">
        <v>0</v>
      </c>
    </row>
    <row r="30" spans="1:6" ht="18.75" customHeight="1">
      <c r="A30" s="82" t="s">
        <v>29</v>
      </c>
      <c r="B30" s="79" t="s">
        <v>30</v>
      </c>
      <c r="C30" s="80"/>
      <c r="D30" s="88">
        <v>645000</v>
      </c>
      <c r="E30" s="88">
        <v>330000</v>
      </c>
    </row>
    <row r="31" spans="1:6" ht="47.25" customHeight="1">
      <c r="A31" s="82" t="s">
        <v>31</v>
      </c>
      <c r="B31" s="83" t="s">
        <v>32</v>
      </c>
      <c r="C31" s="80"/>
      <c r="D31" s="88">
        <v>493103.93</v>
      </c>
      <c r="E31" s="88">
        <v>536971.93000000005</v>
      </c>
    </row>
    <row r="32" spans="1:6" ht="18.75" customHeight="1">
      <c r="A32" s="82" t="s">
        <v>242</v>
      </c>
      <c r="B32" s="79" t="s">
        <v>33</v>
      </c>
      <c r="C32" s="80"/>
      <c r="D32" s="88">
        <v>50000</v>
      </c>
      <c r="E32" s="88">
        <v>0</v>
      </c>
    </row>
    <row r="33" spans="1:7" ht="29.25" customHeight="1">
      <c r="A33" s="82" t="s">
        <v>243</v>
      </c>
      <c r="B33" s="83" t="s">
        <v>34</v>
      </c>
      <c r="C33" s="80"/>
      <c r="D33" s="88">
        <v>237792.66</v>
      </c>
      <c r="E33" s="88">
        <v>450636.81</v>
      </c>
    </row>
    <row r="34" spans="1:7" ht="18.75" customHeight="1">
      <c r="A34" s="82" t="s">
        <v>35</v>
      </c>
      <c r="B34" s="79" t="s">
        <v>36</v>
      </c>
      <c r="C34" s="80"/>
      <c r="D34" s="88">
        <v>0</v>
      </c>
      <c r="E34" s="88">
        <v>0</v>
      </c>
    </row>
    <row r="35" spans="1:7" ht="18.75" customHeight="1">
      <c r="A35" s="82" t="s">
        <v>244</v>
      </c>
      <c r="B35" s="79" t="s">
        <v>37</v>
      </c>
      <c r="C35" s="80"/>
      <c r="D35" s="88">
        <v>0</v>
      </c>
      <c r="E35" s="88">
        <v>50000</v>
      </c>
    </row>
    <row r="36" spans="1:7" ht="18.75" customHeight="1">
      <c r="A36" s="82" t="s">
        <v>245</v>
      </c>
      <c r="B36" s="79" t="s">
        <v>38</v>
      </c>
      <c r="C36" s="80"/>
      <c r="D36" s="88">
        <v>0</v>
      </c>
      <c r="E36" s="88">
        <v>0</v>
      </c>
    </row>
    <row r="37" spans="1:7" ht="29.25" customHeight="1">
      <c r="A37" s="82"/>
      <c r="B37" s="83" t="s">
        <v>39</v>
      </c>
      <c r="C37" s="80"/>
      <c r="D37" s="88">
        <v>0</v>
      </c>
      <c r="E37" s="87">
        <v>0</v>
      </c>
    </row>
    <row r="38" spans="1:7" ht="36" customHeight="1">
      <c r="A38" s="82" t="s">
        <v>246</v>
      </c>
      <c r="B38" s="83" t="s">
        <v>40</v>
      </c>
      <c r="C38" s="80"/>
      <c r="D38" s="88">
        <v>0</v>
      </c>
      <c r="E38" s="88">
        <v>0</v>
      </c>
    </row>
    <row r="39" spans="1:7" ht="29.25" customHeight="1">
      <c r="A39" s="82" t="s">
        <v>247</v>
      </c>
      <c r="B39" s="83" t="s">
        <v>41</v>
      </c>
      <c r="C39" s="80"/>
      <c r="D39" s="88">
        <v>0</v>
      </c>
      <c r="E39" s="88">
        <v>0</v>
      </c>
    </row>
    <row r="40" spans="1:7" ht="29.25" customHeight="1">
      <c r="A40" s="82" t="s">
        <v>248</v>
      </c>
      <c r="B40" s="83" t="s">
        <v>42</v>
      </c>
      <c r="C40" s="80"/>
      <c r="D40" s="88">
        <v>0</v>
      </c>
      <c r="E40" s="88">
        <v>0</v>
      </c>
    </row>
    <row r="41" spans="1:7" ht="18.75" customHeight="1">
      <c r="A41" s="82"/>
      <c r="B41" s="85" t="s">
        <v>43</v>
      </c>
      <c r="C41" s="89"/>
      <c r="D41" s="87">
        <v>1551296.25</v>
      </c>
      <c r="E41" s="87">
        <v>1728045.07</v>
      </c>
    </row>
    <row r="42" spans="1:7" ht="18.75" customHeight="1">
      <c r="A42" s="82" t="s">
        <v>249</v>
      </c>
      <c r="B42" s="79" t="s">
        <v>44</v>
      </c>
      <c r="C42" s="80"/>
      <c r="D42" s="88">
        <v>136296.25</v>
      </c>
      <c r="E42" s="88">
        <v>158045.07</v>
      </c>
    </row>
    <row r="43" spans="1:7" ht="18.75" customHeight="1">
      <c r="A43" s="82" t="s">
        <v>250</v>
      </c>
      <c r="B43" s="79" t="s">
        <v>45</v>
      </c>
      <c r="C43" s="80"/>
      <c r="D43" s="88">
        <v>1415000</v>
      </c>
      <c r="E43" s="88">
        <v>1570000</v>
      </c>
    </row>
    <row r="44" spans="1:7" ht="29.25" customHeight="1">
      <c r="A44" s="82" t="s">
        <v>251</v>
      </c>
      <c r="B44" s="83" t="s">
        <v>46</v>
      </c>
      <c r="C44" s="80"/>
      <c r="D44" s="88">
        <v>0</v>
      </c>
      <c r="E44" s="88">
        <v>0</v>
      </c>
    </row>
    <row r="45" spans="1:7" ht="18.75" customHeight="1">
      <c r="A45" s="82"/>
      <c r="B45" s="85" t="s">
        <v>47</v>
      </c>
      <c r="C45" s="80"/>
      <c r="D45" s="87">
        <v>1408388.71</v>
      </c>
      <c r="E45" s="87">
        <v>1238458.4099999999</v>
      </c>
      <c r="F45" s="53"/>
    </row>
    <row r="46" spans="1:7" ht="18.75" customHeight="1">
      <c r="A46" s="82" t="s">
        <v>48</v>
      </c>
      <c r="B46" s="79" t="s">
        <v>49</v>
      </c>
      <c r="C46" s="80"/>
      <c r="D46" s="88">
        <v>60023.399999999994</v>
      </c>
      <c r="E46" s="88">
        <v>61311.199999999997</v>
      </c>
      <c r="G46" s="53"/>
    </row>
    <row r="47" spans="1:7" ht="18.75" customHeight="1">
      <c r="A47" s="82"/>
      <c r="B47" s="79" t="s">
        <v>50</v>
      </c>
      <c r="C47" s="80"/>
      <c r="D47" s="87">
        <v>1336118.69</v>
      </c>
      <c r="E47" s="87">
        <v>1167547.21</v>
      </c>
    </row>
    <row r="48" spans="1:7" ht="18.75" customHeight="1">
      <c r="A48" s="82">
        <v>12</v>
      </c>
      <c r="B48" s="79" t="s">
        <v>51</v>
      </c>
      <c r="C48" s="80"/>
      <c r="D48" s="88">
        <v>632224.44999999995</v>
      </c>
      <c r="E48" s="88">
        <v>479257.24</v>
      </c>
    </row>
    <row r="49" spans="1:11" ht="29.25" customHeight="1">
      <c r="A49" s="82">
        <v>13</v>
      </c>
      <c r="B49" s="83" t="s">
        <v>52</v>
      </c>
      <c r="C49" s="80"/>
      <c r="D49" s="88">
        <v>0</v>
      </c>
      <c r="E49" s="88">
        <v>9476.4599999999991</v>
      </c>
    </row>
    <row r="50" spans="1:11" ht="18.75" customHeight="1">
      <c r="A50" s="82">
        <v>14</v>
      </c>
      <c r="B50" s="79" t="s">
        <v>53</v>
      </c>
      <c r="C50" s="80"/>
      <c r="D50" s="88">
        <v>31648.28</v>
      </c>
      <c r="E50" s="88">
        <v>31776.3</v>
      </c>
    </row>
    <row r="51" spans="1:11" ht="18.75" customHeight="1">
      <c r="A51" s="82">
        <v>15</v>
      </c>
      <c r="B51" s="79" t="s">
        <v>54</v>
      </c>
      <c r="C51" s="80"/>
      <c r="D51" s="88">
        <v>246607.78</v>
      </c>
      <c r="E51" s="88">
        <v>191099.97</v>
      </c>
    </row>
    <row r="52" spans="1:11" ht="18.75" customHeight="1">
      <c r="A52" s="82">
        <v>16</v>
      </c>
      <c r="B52" s="79" t="s">
        <v>55</v>
      </c>
      <c r="C52" s="80"/>
      <c r="D52" s="88">
        <v>10250.950000000001</v>
      </c>
      <c r="E52" s="88">
        <v>109577.05</v>
      </c>
    </row>
    <row r="53" spans="1:11" ht="18.75" customHeight="1">
      <c r="A53" s="82">
        <v>17</v>
      </c>
      <c r="B53" s="79" t="s">
        <v>56</v>
      </c>
      <c r="C53" s="80"/>
      <c r="D53" s="88">
        <v>415387.23</v>
      </c>
      <c r="E53" s="88">
        <v>346360.19</v>
      </c>
    </row>
    <row r="54" spans="1:11" ht="18.75" customHeight="1">
      <c r="A54" s="82" t="s">
        <v>57</v>
      </c>
      <c r="B54" s="79" t="s">
        <v>58</v>
      </c>
      <c r="C54" s="80"/>
      <c r="D54" s="87">
        <v>12246.62</v>
      </c>
      <c r="E54" s="87">
        <v>9600</v>
      </c>
      <c r="K54" s="54"/>
    </row>
    <row r="55" spans="1:11" ht="37.5" customHeight="1">
      <c r="A55" s="90" t="s">
        <v>340</v>
      </c>
      <c r="B55" s="85" t="s">
        <v>59</v>
      </c>
      <c r="C55" s="80"/>
      <c r="D55" s="87">
        <v>74325.86</v>
      </c>
      <c r="E55" s="87">
        <v>48793.98</v>
      </c>
    </row>
    <row r="56" spans="1:11" ht="18.75" customHeight="1">
      <c r="A56" s="82"/>
      <c r="B56" s="85" t="s">
        <v>60</v>
      </c>
      <c r="C56" s="80"/>
      <c r="D56" s="87">
        <v>418731.40705600003</v>
      </c>
      <c r="E56" s="87">
        <v>267558.03000000003</v>
      </c>
    </row>
    <row r="57" spans="1:11" ht="18.75" customHeight="1">
      <c r="A57" s="82">
        <v>192</v>
      </c>
      <c r="B57" s="79" t="s">
        <v>61</v>
      </c>
      <c r="C57" s="80"/>
      <c r="D57" s="88">
        <v>418731.40705600003</v>
      </c>
      <c r="E57" s="88">
        <v>267558.03000000003</v>
      </c>
    </row>
    <row r="58" spans="1:11" ht="18.75" customHeight="1">
      <c r="A58" s="82" t="s">
        <v>62</v>
      </c>
      <c r="B58" s="79" t="s">
        <v>63</v>
      </c>
      <c r="C58" s="80"/>
      <c r="D58" s="88">
        <v>0</v>
      </c>
      <c r="E58" s="88">
        <v>0</v>
      </c>
    </row>
    <row r="59" spans="1:11" ht="18.75" customHeight="1">
      <c r="A59" s="82"/>
      <c r="B59" s="85" t="s">
        <v>64</v>
      </c>
      <c r="C59" s="80"/>
      <c r="D59" s="88">
        <v>0</v>
      </c>
      <c r="E59" s="88">
        <v>0</v>
      </c>
    </row>
    <row r="60" spans="1:11" ht="18.75" customHeight="1">
      <c r="A60" s="82"/>
      <c r="B60" s="85" t="s">
        <v>65</v>
      </c>
      <c r="C60" s="80"/>
      <c r="D60" s="87">
        <v>6224685.1970560001</v>
      </c>
      <c r="E60" s="87">
        <v>5436580.9600000009</v>
      </c>
    </row>
    <row r="61" spans="1:11" ht="18" customHeight="1">
      <c r="A61" s="136" t="s">
        <v>66</v>
      </c>
      <c r="B61" s="136"/>
      <c r="C61" s="136"/>
      <c r="D61" s="136"/>
      <c r="E61" s="136"/>
    </row>
    <row r="62" spans="1:11" ht="16.5" customHeight="1">
      <c r="A62" s="137" t="s">
        <v>2</v>
      </c>
      <c r="B62" s="137" t="s">
        <v>3</v>
      </c>
      <c r="C62" s="137" t="s">
        <v>4</v>
      </c>
      <c r="D62" s="137" t="s">
        <v>5</v>
      </c>
      <c r="E62" s="137"/>
    </row>
    <row r="63" spans="1:11" ht="28.5" customHeight="1">
      <c r="A63" s="137"/>
      <c r="B63" s="137"/>
      <c r="C63" s="137"/>
      <c r="D63" s="71" t="s">
        <v>6</v>
      </c>
      <c r="E63" s="71" t="s">
        <v>7</v>
      </c>
    </row>
    <row r="64" spans="1:11" ht="12.75" customHeight="1">
      <c r="A64" s="72">
        <v>1</v>
      </c>
      <c r="B64" s="72">
        <v>2</v>
      </c>
      <c r="C64" s="72">
        <v>3</v>
      </c>
      <c r="D64" s="72">
        <v>4</v>
      </c>
      <c r="E64" s="72">
        <v>5</v>
      </c>
    </row>
    <row r="65" spans="1:9" s="55" customFormat="1" ht="16.5" customHeight="1">
      <c r="A65" s="73"/>
      <c r="B65" s="74" t="s">
        <v>67</v>
      </c>
      <c r="C65" s="75"/>
      <c r="D65" s="76">
        <v>3000003.17</v>
      </c>
      <c r="E65" s="77">
        <v>3000003.17</v>
      </c>
      <c r="F65" s="56"/>
      <c r="I65" s="57"/>
    </row>
    <row r="66" spans="1:9" ht="16.5" customHeight="1">
      <c r="A66" s="78">
        <v>900</v>
      </c>
      <c r="B66" s="79" t="s">
        <v>68</v>
      </c>
      <c r="C66" s="80"/>
      <c r="D66" s="81">
        <v>3000003.17</v>
      </c>
      <c r="E66" s="81">
        <v>3000003.17</v>
      </c>
    </row>
    <row r="67" spans="1:9" ht="16.5" customHeight="1">
      <c r="A67" s="82">
        <v>901</v>
      </c>
      <c r="B67" s="83" t="s">
        <v>69</v>
      </c>
      <c r="C67" s="80"/>
      <c r="D67" s="81">
        <v>0</v>
      </c>
      <c r="E67" s="81">
        <v>0</v>
      </c>
    </row>
    <row r="68" spans="1:9" s="55" customFormat="1" ht="16.5" customHeight="1">
      <c r="A68" s="73"/>
      <c r="B68" s="74" t="s">
        <v>70</v>
      </c>
      <c r="C68" s="75"/>
      <c r="D68" s="77">
        <v>237067.89705599967</v>
      </c>
      <c r="E68" s="77">
        <v>182716.70999999961</v>
      </c>
      <c r="I68" s="57"/>
    </row>
    <row r="69" spans="1:9" ht="16.5" customHeight="1">
      <c r="A69" s="82">
        <v>910</v>
      </c>
      <c r="B69" s="83" t="s">
        <v>71</v>
      </c>
      <c r="C69" s="80"/>
      <c r="D69" s="77">
        <v>0</v>
      </c>
      <c r="E69" s="77">
        <v>0</v>
      </c>
    </row>
    <row r="70" spans="1:9" ht="16.5" customHeight="1">
      <c r="A70" s="82">
        <v>911</v>
      </c>
      <c r="B70" s="83" t="s">
        <v>72</v>
      </c>
      <c r="C70" s="80"/>
      <c r="D70" s="77">
        <v>39.17</v>
      </c>
      <c r="E70" s="77">
        <v>39.17</v>
      </c>
    </row>
    <row r="71" spans="1:9" ht="16.5" customHeight="1">
      <c r="A71" s="82"/>
      <c r="B71" s="83" t="s">
        <v>73</v>
      </c>
      <c r="C71" s="80"/>
      <c r="D71" s="77">
        <v>0</v>
      </c>
      <c r="E71" s="77">
        <v>0</v>
      </c>
    </row>
    <row r="72" spans="1:9" ht="16.5" customHeight="1">
      <c r="A72" s="82"/>
      <c r="B72" s="83" t="s">
        <v>74</v>
      </c>
      <c r="C72" s="80"/>
      <c r="D72" s="77">
        <v>0</v>
      </c>
      <c r="E72" s="81">
        <v>0</v>
      </c>
    </row>
    <row r="73" spans="1:9" ht="16.5" customHeight="1">
      <c r="A73" s="82"/>
      <c r="B73" s="83" t="s">
        <v>75</v>
      </c>
      <c r="C73" s="80"/>
      <c r="D73" s="77">
        <v>0</v>
      </c>
      <c r="E73" s="81">
        <v>0</v>
      </c>
    </row>
    <row r="74" spans="1:9" ht="16.5" customHeight="1">
      <c r="A74" s="82"/>
      <c r="B74" s="83" t="s">
        <v>76</v>
      </c>
      <c r="C74" s="80"/>
      <c r="D74" s="81">
        <v>39.17</v>
      </c>
      <c r="E74" s="81">
        <v>39.17</v>
      </c>
    </row>
    <row r="75" spans="1:9" ht="16.5" customHeight="1">
      <c r="A75" s="82">
        <v>919</v>
      </c>
      <c r="B75" s="83" t="s">
        <v>77</v>
      </c>
      <c r="C75" s="80"/>
      <c r="D75" s="77">
        <v>0</v>
      </c>
      <c r="E75" s="77">
        <v>0</v>
      </c>
    </row>
    <row r="76" spans="1:9" ht="16.5" customHeight="1">
      <c r="A76" s="82" t="s">
        <v>78</v>
      </c>
      <c r="B76" s="83" t="s">
        <v>79</v>
      </c>
      <c r="C76" s="80"/>
      <c r="D76" s="81">
        <v>139612.18</v>
      </c>
      <c r="E76" s="81">
        <v>139612.18</v>
      </c>
    </row>
    <row r="77" spans="1:9" ht="16.5" customHeight="1">
      <c r="A77" s="82"/>
      <c r="B77" s="83" t="s">
        <v>80</v>
      </c>
      <c r="C77" s="80"/>
      <c r="D77" s="77">
        <v>97416.547055999647</v>
      </c>
      <c r="E77" s="77">
        <v>43065.359999999615</v>
      </c>
    </row>
    <row r="78" spans="1:9" ht="16.5" customHeight="1">
      <c r="A78" s="82" t="s">
        <v>81</v>
      </c>
      <c r="B78" s="83" t="s">
        <v>82</v>
      </c>
      <c r="C78" s="80"/>
      <c r="D78" s="81">
        <v>43262.16</v>
      </c>
      <c r="E78" s="81">
        <v>25984.46</v>
      </c>
    </row>
    <row r="79" spans="1:9" ht="15">
      <c r="A79" s="82" t="s">
        <v>83</v>
      </c>
      <c r="B79" s="83" t="s">
        <v>84</v>
      </c>
      <c r="C79" s="80"/>
      <c r="D79" s="81">
        <v>54154.387055999643</v>
      </c>
      <c r="E79" s="81">
        <v>17080.899999999616</v>
      </c>
    </row>
    <row r="80" spans="1:9" s="55" customFormat="1" ht="16.5" customHeight="1">
      <c r="A80" s="73"/>
      <c r="B80" s="74" t="s">
        <v>85</v>
      </c>
      <c r="C80" s="75"/>
      <c r="D80" s="77">
        <v>2421384.6</v>
      </c>
      <c r="E80" s="77">
        <v>1741910.3699999999</v>
      </c>
      <c r="I80" s="57"/>
    </row>
    <row r="81" spans="1:9" ht="16.5" customHeight="1">
      <c r="A81" s="82"/>
      <c r="B81" s="83" t="s">
        <v>86</v>
      </c>
      <c r="C81" s="80"/>
      <c r="D81" s="77">
        <v>2421384.6</v>
      </c>
      <c r="E81" s="77">
        <v>1741910.3699999999</v>
      </c>
    </row>
    <row r="82" spans="1:9" ht="16.5" customHeight="1">
      <c r="A82" s="82" t="s">
        <v>231</v>
      </c>
      <c r="B82" s="83" t="s">
        <v>87</v>
      </c>
      <c r="C82" s="80"/>
      <c r="D82" s="84">
        <v>1543485.59</v>
      </c>
      <c r="E82" s="81">
        <v>1089684.9099999999</v>
      </c>
      <c r="F82" s="58"/>
    </row>
    <row r="83" spans="1:9" ht="16.5" customHeight="1">
      <c r="A83" s="82" t="s">
        <v>232</v>
      </c>
      <c r="B83" s="83" t="s">
        <v>88</v>
      </c>
      <c r="C83" s="80"/>
      <c r="D83" s="84">
        <v>145441</v>
      </c>
      <c r="E83" s="81">
        <v>130878.16</v>
      </c>
      <c r="F83" s="59"/>
    </row>
    <row r="84" spans="1:9" ht="16.5" customHeight="1">
      <c r="A84" s="82">
        <v>983</v>
      </c>
      <c r="B84" s="83" t="s">
        <v>89</v>
      </c>
      <c r="C84" s="80"/>
      <c r="D84" s="84">
        <v>660094.87</v>
      </c>
      <c r="E84" s="81">
        <v>484606.7</v>
      </c>
      <c r="F84" s="59"/>
    </row>
    <row r="85" spans="1:9" ht="16.5" customHeight="1">
      <c r="A85" s="82">
        <v>984</v>
      </c>
      <c r="B85" s="83" t="s">
        <v>90</v>
      </c>
      <c r="C85" s="80"/>
      <c r="D85" s="84">
        <v>72363.14</v>
      </c>
      <c r="E85" s="81">
        <v>36740.6</v>
      </c>
      <c r="F85" s="59"/>
      <c r="G85" s="60"/>
    </row>
    <row r="86" spans="1:9" ht="16.5" customHeight="1">
      <c r="A86" s="82">
        <v>985</v>
      </c>
      <c r="B86" s="83" t="s">
        <v>91</v>
      </c>
      <c r="C86" s="80"/>
      <c r="D86" s="81">
        <v>0</v>
      </c>
      <c r="E86" s="81">
        <v>0</v>
      </c>
    </row>
    <row r="87" spans="1:9" ht="16.5" customHeight="1">
      <c r="A87" s="82">
        <v>981986987988989</v>
      </c>
      <c r="B87" s="83" t="s">
        <v>92</v>
      </c>
      <c r="C87" s="80"/>
      <c r="D87" s="81">
        <v>0</v>
      </c>
      <c r="E87" s="81">
        <v>0</v>
      </c>
    </row>
    <row r="88" spans="1:9" ht="29.25" customHeight="1">
      <c r="A88" s="82"/>
      <c r="B88" s="83" t="s">
        <v>93</v>
      </c>
      <c r="C88" s="80"/>
      <c r="D88" s="77">
        <v>0</v>
      </c>
      <c r="E88" s="77">
        <v>0</v>
      </c>
      <c r="F88" s="59"/>
    </row>
    <row r="89" spans="1:9" ht="18.75" customHeight="1">
      <c r="A89" s="82">
        <v>970</v>
      </c>
      <c r="B89" s="83" t="s">
        <v>94</v>
      </c>
      <c r="C89" s="80"/>
      <c r="D89" s="81">
        <v>0</v>
      </c>
      <c r="E89" s="81">
        <v>0</v>
      </c>
      <c r="F89" s="59"/>
    </row>
    <row r="90" spans="1:9" ht="29.25" customHeight="1">
      <c r="A90" s="82">
        <v>971</v>
      </c>
      <c r="B90" s="83" t="s">
        <v>95</v>
      </c>
      <c r="C90" s="80"/>
      <c r="D90" s="81">
        <v>0</v>
      </c>
      <c r="E90" s="81">
        <v>0</v>
      </c>
    </row>
    <row r="91" spans="1:9" ht="29.25" customHeight="1">
      <c r="A91" s="82">
        <v>972973</v>
      </c>
      <c r="B91" s="83" t="s">
        <v>96</v>
      </c>
      <c r="C91" s="80"/>
      <c r="D91" s="81">
        <v>0</v>
      </c>
      <c r="E91" s="81">
        <v>0</v>
      </c>
    </row>
    <row r="92" spans="1:9" ht="18.75" customHeight="1">
      <c r="A92" s="82">
        <v>974</v>
      </c>
      <c r="B92" s="83" t="s">
        <v>97</v>
      </c>
      <c r="C92" s="80"/>
      <c r="D92" s="81">
        <v>0</v>
      </c>
      <c r="E92" s="81">
        <v>0</v>
      </c>
    </row>
    <row r="93" spans="1:9" ht="18.75" customHeight="1">
      <c r="A93" s="82"/>
      <c r="B93" s="83" t="s">
        <v>98</v>
      </c>
      <c r="C93" s="80"/>
      <c r="D93" s="77">
        <v>0</v>
      </c>
      <c r="E93" s="77">
        <v>0</v>
      </c>
    </row>
    <row r="94" spans="1:9" ht="16.5" customHeight="1">
      <c r="A94" s="82">
        <v>960</v>
      </c>
      <c r="B94" s="83" t="s">
        <v>99</v>
      </c>
      <c r="C94" s="80"/>
      <c r="D94" s="81">
        <v>0</v>
      </c>
      <c r="E94" s="81">
        <v>0</v>
      </c>
    </row>
    <row r="95" spans="1:9" ht="16.5" customHeight="1">
      <c r="A95" s="82">
        <v>961962963967</v>
      </c>
      <c r="B95" s="83" t="s">
        <v>100</v>
      </c>
      <c r="C95" s="80"/>
      <c r="D95" s="81">
        <v>0</v>
      </c>
      <c r="E95" s="81">
        <v>0</v>
      </c>
    </row>
    <row r="96" spans="1:9" s="55" customFormat="1" ht="28.5" customHeight="1">
      <c r="A96" s="73"/>
      <c r="B96" s="74" t="s">
        <v>101</v>
      </c>
      <c r="C96" s="75"/>
      <c r="D96" s="77">
        <v>444523.71</v>
      </c>
      <c r="E96" s="77">
        <v>340501.09</v>
      </c>
      <c r="I96" s="57"/>
    </row>
    <row r="97" spans="1:9" ht="16.5" customHeight="1">
      <c r="A97" s="82">
        <v>22</v>
      </c>
      <c r="B97" s="83" t="s">
        <v>102</v>
      </c>
      <c r="C97" s="80"/>
      <c r="D97" s="81">
        <v>0</v>
      </c>
      <c r="E97" s="81">
        <v>0</v>
      </c>
    </row>
    <row r="98" spans="1:9" ht="16.5" customHeight="1">
      <c r="A98" s="82">
        <v>23</v>
      </c>
      <c r="B98" s="83" t="s">
        <v>103</v>
      </c>
      <c r="C98" s="80"/>
      <c r="D98" s="81">
        <v>128607.20000000001</v>
      </c>
      <c r="E98" s="81">
        <v>85157.82</v>
      </c>
    </row>
    <row r="99" spans="1:9" ht="16.5" customHeight="1">
      <c r="A99" s="82">
        <v>24</v>
      </c>
      <c r="B99" s="83" t="s">
        <v>104</v>
      </c>
      <c r="C99" s="80"/>
      <c r="D99" s="81">
        <v>130.5</v>
      </c>
      <c r="E99" s="81">
        <v>584.79999999999995</v>
      </c>
    </row>
    <row r="100" spans="1:9" ht="16.5" customHeight="1">
      <c r="A100" s="82">
        <v>25</v>
      </c>
      <c r="B100" s="83" t="s">
        <v>105</v>
      </c>
      <c r="C100" s="80"/>
      <c r="D100" s="81">
        <v>51321.36</v>
      </c>
      <c r="E100" s="81">
        <v>34029.449999999997</v>
      </c>
      <c r="G100" s="60"/>
    </row>
    <row r="101" spans="1:9" ht="16.5" customHeight="1">
      <c r="A101" s="82">
        <v>26</v>
      </c>
      <c r="B101" s="83" t="s">
        <v>106</v>
      </c>
      <c r="C101" s="80"/>
      <c r="D101" s="81">
        <v>195988.23</v>
      </c>
      <c r="E101" s="81">
        <v>166864.26</v>
      </c>
    </row>
    <row r="102" spans="1:9" ht="16.5" customHeight="1">
      <c r="A102" s="82">
        <v>21</v>
      </c>
      <c r="B102" s="83" t="s">
        <v>107</v>
      </c>
      <c r="C102" s="80"/>
      <c r="D102" s="81">
        <v>18490.82</v>
      </c>
      <c r="E102" s="81">
        <v>14767.5</v>
      </c>
    </row>
    <row r="103" spans="1:9" ht="16.5" customHeight="1">
      <c r="A103" s="82" t="s">
        <v>252</v>
      </c>
      <c r="B103" s="79" t="s">
        <v>108</v>
      </c>
      <c r="C103" s="80"/>
      <c r="D103" s="81">
        <v>49985.599999999999</v>
      </c>
      <c r="E103" s="81">
        <v>39097.26</v>
      </c>
    </row>
    <row r="104" spans="1:9" s="55" customFormat="1" ht="29.25" customHeight="1">
      <c r="A104" s="73"/>
      <c r="B104" s="74" t="s">
        <v>109</v>
      </c>
      <c r="C104" s="75"/>
      <c r="D104" s="77">
        <v>61908.090000000004</v>
      </c>
      <c r="E104" s="77">
        <v>171445.29</v>
      </c>
      <c r="I104" s="57"/>
    </row>
    <row r="105" spans="1:9" ht="16.5" customHeight="1">
      <c r="A105" s="82">
        <v>950951</v>
      </c>
      <c r="B105" s="83" t="s">
        <v>110</v>
      </c>
      <c r="C105" s="80"/>
      <c r="D105" s="81">
        <v>52355.87</v>
      </c>
      <c r="E105" s="81">
        <v>0</v>
      </c>
    </row>
    <row r="106" spans="1:9" ht="16.5" customHeight="1">
      <c r="A106" s="82">
        <v>954</v>
      </c>
      <c r="B106" s="83" t="s">
        <v>111</v>
      </c>
      <c r="C106" s="80"/>
      <c r="D106" s="81">
        <v>0</v>
      </c>
      <c r="E106" s="81">
        <v>0</v>
      </c>
    </row>
    <row r="107" spans="1:9" ht="16.5" customHeight="1">
      <c r="A107" s="82">
        <v>952953955956</v>
      </c>
      <c r="B107" s="83" t="s">
        <v>112</v>
      </c>
      <c r="C107" s="80"/>
      <c r="D107" s="81">
        <v>9552.2199999999993</v>
      </c>
      <c r="E107" s="77">
        <v>171445.29</v>
      </c>
    </row>
    <row r="108" spans="1:9" ht="16.5" customHeight="1">
      <c r="A108" s="82">
        <v>957</v>
      </c>
      <c r="B108" s="83" t="s">
        <v>113</v>
      </c>
      <c r="C108" s="80"/>
      <c r="D108" s="81">
        <v>0</v>
      </c>
      <c r="E108" s="81">
        <v>0</v>
      </c>
    </row>
    <row r="109" spans="1:9" ht="18.75" customHeight="1">
      <c r="A109" s="82">
        <v>969</v>
      </c>
      <c r="B109" s="85" t="s">
        <v>114</v>
      </c>
      <c r="C109" s="80"/>
      <c r="D109" s="77">
        <v>59797.729999999996</v>
      </c>
      <c r="E109" s="77">
        <v>4.33</v>
      </c>
    </row>
    <row r="110" spans="1:9" ht="18.75" customHeight="1">
      <c r="A110" s="82"/>
      <c r="B110" s="85" t="s">
        <v>115</v>
      </c>
      <c r="C110" s="80"/>
      <c r="D110" s="77">
        <v>6224685.1970560001</v>
      </c>
      <c r="E110" s="77">
        <v>5436580.959999999</v>
      </c>
      <c r="F110" s="60"/>
      <c r="G110" s="60"/>
      <c r="H110" s="60"/>
    </row>
    <row r="111" spans="1:9" ht="18.75" customHeight="1">
      <c r="A111" s="6"/>
      <c r="B111" s="65"/>
      <c r="C111" s="46"/>
      <c r="D111" s="42"/>
      <c r="E111" s="42"/>
      <c r="F111" s="59"/>
      <c r="G111" s="60"/>
    </row>
    <row r="112" spans="1:9" ht="18.75" customHeight="1">
      <c r="A112" s="48" t="s">
        <v>350</v>
      </c>
      <c r="B112" s="64"/>
    </row>
    <row r="113" spans="1:2" ht="18.75" customHeight="1">
      <c r="A113" s="48" t="s">
        <v>339</v>
      </c>
      <c r="B113" s="64"/>
    </row>
    <row r="114" spans="1:2" ht="18.75" customHeight="1">
      <c r="A114" s="61"/>
      <c r="B114" s="64"/>
    </row>
    <row r="115" spans="1:2" ht="18.75" customHeight="1">
      <c r="A115" s="61" t="s">
        <v>338</v>
      </c>
      <c r="B115" s="64"/>
    </row>
    <row r="116" spans="1:2" ht="18.75" customHeight="1">
      <c r="A116" s="61" t="s">
        <v>351</v>
      </c>
      <c r="B116" s="64"/>
    </row>
    <row r="117" spans="1:2" ht="18.75" customHeight="1">
      <c r="A117" s="50"/>
      <c r="B117" s="64"/>
    </row>
    <row r="118" spans="1:2" ht="18.75" customHeight="1">
      <c r="A118" s="50"/>
      <c r="B118" s="64"/>
    </row>
    <row r="119" spans="1:2" ht="18.75" customHeight="1">
      <c r="A119" s="50"/>
      <c r="B119" s="64"/>
    </row>
    <row r="120" spans="1:2" ht="18.75" customHeight="1">
      <c r="A120" s="50"/>
      <c r="B120" s="64"/>
    </row>
    <row r="121" spans="1:2" ht="18.75" customHeight="1">
      <c r="A121" s="50"/>
      <c r="B121" s="64"/>
    </row>
    <row r="122" spans="1:2" ht="18.75" customHeight="1">
      <c r="A122" s="50"/>
      <c r="B122" s="64"/>
    </row>
    <row r="123" spans="1:2" ht="18.75" customHeight="1">
      <c r="A123" s="50"/>
      <c r="B123" s="64"/>
    </row>
    <row r="124" spans="1:2" ht="18.75" customHeight="1">
      <c r="A124" s="50"/>
      <c r="B124" s="64"/>
    </row>
    <row r="125" spans="1:2" ht="18.75" customHeight="1">
      <c r="A125" s="50"/>
      <c r="B125" s="64"/>
    </row>
    <row r="126" spans="1:2" ht="18.75" customHeight="1">
      <c r="A126" s="50"/>
      <c r="B126" s="64"/>
    </row>
    <row r="127" spans="1:2" ht="18.75" customHeight="1">
      <c r="A127" s="50"/>
      <c r="B127" s="64"/>
    </row>
    <row r="128" spans="1:2" ht="18.75" customHeight="1">
      <c r="A128" s="50"/>
      <c r="B128" s="64"/>
    </row>
    <row r="129" spans="1:2" ht="18.75" customHeight="1">
      <c r="A129" s="50"/>
      <c r="B129" s="64"/>
    </row>
    <row r="130" spans="1:2" ht="18.75" customHeight="1">
      <c r="A130" s="50"/>
      <c r="B130" s="64"/>
    </row>
    <row r="131" spans="1:2" ht="18.75" customHeight="1">
      <c r="A131" s="50"/>
      <c r="B131" s="64"/>
    </row>
    <row r="132" spans="1:2" ht="18.75" customHeight="1">
      <c r="A132" s="50"/>
      <c r="B132" s="64"/>
    </row>
    <row r="133" spans="1:2" ht="18.75" customHeight="1">
      <c r="A133" s="50"/>
      <c r="B133" s="64"/>
    </row>
    <row r="134" spans="1:2" ht="18.75" customHeight="1">
      <c r="A134" s="50"/>
      <c r="B134" s="64"/>
    </row>
    <row r="135" spans="1:2" ht="18.75" customHeight="1">
      <c r="A135" s="50"/>
      <c r="B135" s="64"/>
    </row>
    <row r="136" spans="1:2" ht="18.75" customHeight="1">
      <c r="A136" s="50"/>
      <c r="B136" s="64"/>
    </row>
    <row r="137" spans="1:2" ht="18.75" customHeight="1">
      <c r="A137" s="50"/>
      <c r="B137" s="64"/>
    </row>
    <row r="138" spans="1:2" ht="18.75" customHeight="1">
      <c r="A138" s="50"/>
      <c r="B138" s="64"/>
    </row>
    <row r="139" spans="1:2" ht="18.75" customHeight="1">
      <c r="A139" s="50"/>
      <c r="B139" s="64"/>
    </row>
    <row r="140" spans="1:2" ht="18.75" customHeight="1">
      <c r="A140" s="50"/>
      <c r="B140" s="64"/>
    </row>
    <row r="141" spans="1:2" ht="18.75" customHeight="1">
      <c r="A141" s="50"/>
      <c r="B141" s="64"/>
    </row>
    <row r="142" spans="1:2" ht="18.75" customHeight="1">
      <c r="A142" s="50"/>
      <c r="B142" s="64"/>
    </row>
    <row r="143" spans="1:2" ht="18.75" customHeight="1">
      <c r="A143" s="50"/>
      <c r="B143" s="64"/>
    </row>
    <row r="144" spans="1:2" ht="18.75" customHeight="1">
      <c r="A144" s="50"/>
      <c r="B144" s="64"/>
    </row>
    <row r="145" spans="1:2" ht="18.75" customHeight="1">
      <c r="A145" s="50"/>
      <c r="B145" s="64"/>
    </row>
    <row r="146" spans="1:2" ht="18.75" customHeight="1">
      <c r="A146" s="50"/>
      <c r="B146" s="64"/>
    </row>
    <row r="147" spans="1:2" ht="18.75" customHeight="1">
      <c r="A147" s="50"/>
      <c r="B147" s="64"/>
    </row>
    <row r="148" spans="1:2" ht="18.75" customHeight="1">
      <c r="A148" s="50"/>
      <c r="B148" s="64"/>
    </row>
    <row r="149" spans="1:2" ht="18.75" customHeight="1">
      <c r="A149" s="50"/>
      <c r="B149" s="64"/>
    </row>
    <row r="150" spans="1:2" ht="15">
      <c r="A150" s="50"/>
      <c r="B150" s="64"/>
    </row>
    <row r="151" spans="1:2" ht="15">
      <c r="A151" s="50"/>
      <c r="B151" s="64"/>
    </row>
    <row r="152" spans="1:2" ht="15">
      <c r="A152" s="50"/>
      <c r="B152" s="64"/>
    </row>
    <row r="153" spans="1:2" ht="15">
      <c r="A153" s="50"/>
      <c r="B153" s="64"/>
    </row>
    <row r="154" spans="1:2" ht="15">
      <c r="A154" s="49"/>
      <c r="B154" s="64"/>
    </row>
    <row r="155" spans="1:2" ht="15">
      <c r="A155" s="49"/>
      <c r="B155" s="64"/>
    </row>
    <row r="156" spans="1:2" ht="15">
      <c r="A156" s="49"/>
      <c r="B156" s="64"/>
    </row>
    <row r="157" spans="1:2" ht="15">
      <c r="A157" s="49"/>
      <c r="B157" s="64"/>
    </row>
    <row r="158" spans="1:2">
      <c r="A158" s="49"/>
    </row>
    <row r="159" spans="1:2">
      <c r="A159" s="49"/>
    </row>
  </sheetData>
  <mergeCells count="15"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  <mergeCell ref="A61:E61"/>
    <mergeCell ref="A62:A63"/>
    <mergeCell ref="B62:B63"/>
    <mergeCell ref="C62:C63"/>
    <mergeCell ref="D62:E62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13" zoomScaleNormal="100" zoomScaleSheetLayoutView="115" workbookViewId="0">
      <selection activeCell="B17" sqref="B17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3" customWidth="1"/>
    <col min="5" max="5" width="17.28515625" style="9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>
      <c r="A1" s="130" t="s">
        <v>347</v>
      </c>
      <c r="B1" s="130"/>
      <c r="C1" s="130"/>
      <c r="D1" s="130"/>
      <c r="E1" s="130"/>
    </row>
    <row r="2" spans="1:6" ht="15">
      <c r="A2" s="130" t="s">
        <v>346</v>
      </c>
      <c r="B2" s="130"/>
      <c r="C2" s="130"/>
      <c r="D2" s="130"/>
      <c r="E2" s="130"/>
    </row>
    <row r="3" spans="1:6" ht="15">
      <c r="A3" s="130" t="s">
        <v>345</v>
      </c>
      <c r="B3" s="130"/>
      <c r="C3" s="130"/>
      <c r="D3" s="130"/>
      <c r="E3" s="130"/>
    </row>
    <row r="4" spans="1:6" ht="15">
      <c r="A4" s="126" t="s">
        <v>348</v>
      </c>
      <c r="B4" s="125"/>
      <c r="C4" s="125"/>
      <c r="D4" s="125"/>
      <c r="E4" s="125"/>
    </row>
    <row r="5" spans="1:6" ht="15">
      <c r="A5" s="126" t="s">
        <v>349</v>
      </c>
      <c r="B5" s="125"/>
      <c r="C5" s="125"/>
      <c r="D5" s="125"/>
      <c r="E5" s="125"/>
    </row>
    <row r="6" spans="1:6" ht="13.5" customHeight="1">
      <c r="A6" s="37"/>
      <c r="B6" s="38"/>
      <c r="C6" s="38"/>
      <c r="D6" s="13"/>
      <c r="E6" s="37"/>
    </row>
    <row r="7" spans="1:6" ht="18">
      <c r="A7" s="131" t="s">
        <v>253</v>
      </c>
      <c r="B7" s="131"/>
      <c r="C7" s="131"/>
      <c r="D7" s="132"/>
      <c r="E7" s="131"/>
    </row>
    <row r="8" spans="1:6" ht="18">
      <c r="A8" s="133" t="s">
        <v>354</v>
      </c>
      <c r="B8" s="134"/>
      <c r="C8" s="134"/>
      <c r="D8" s="134"/>
      <c r="E8" s="134"/>
    </row>
    <row r="9" spans="1:6" ht="15">
      <c r="A9" s="139" t="s">
        <v>2</v>
      </c>
      <c r="B9" s="129" t="s">
        <v>3</v>
      </c>
      <c r="C9" s="129" t="s">
        <v>4</v>
      </c>
      <c r="D9" s="129" t="s">
        <v>5</v>
      </c>
      <c r="E9" s="129"/>
      <c r="F9" s="10"/>
    </row>
    <row r="10" spans="1:6" ht="15">
      <c r="A10" s="139"/>
      <c r="B10" s="129"/>
      <c r="C10" s="129"/>
      <c r="D10" s="114" t="s">
        <v>6</v>
      </c>
      <c r="E10" s="115" t="s">
        <v>7</v>
      </c>
      <c r="F10" s="10"/>
    </row>
    <row r="11" spans="1:6" ht="15">
      <c r="A11" s="93">
        <v>1</v>
      </c>
      <c r="B11" s="93">
        <v>2</v>
      </c>
      <c r="C11" s="93">
        <v>3</v>
      </c>
      <c r="D11" s="116">
        <v>4</v>
      </c>
      <c r="E11" s="72">
        <v>5</v>
      </c>
      <c r="F11" s="10"/>
    </row>
    <row r="12" spans="1:6" ht="15">
      <c r="A12" s="93" t="s">
        <v>254</v>
      </c>
      <c r="B12" s="97" t="s">
        <v>255</v>
      </c>
      <c r="C12" s="96"/>
      <c r="D12" s="77">
        <v>894415.4599999995</v>
      </c>
      <c r="E12" s="77">
        <v>301453.80000005499</v>
      </c>
      <c r="F12" s="10"/>
    </row>
    <row r="13" spans="1:6" ht="15">
      <c r="A13" s="117">
        <v>1</v>
      </c>
      <c r="B13" s="118" t="s">
        <v>256</v>
      </c>
      <c r="C13" s="96"/>
      <c r="D13" s="119">
        <v>4190231.9</v>
      </c>
      <c r="E13" s="119">
        <v>3272326.4100000546</v>
      </c>
    </row>
    <row r="14" spans="1:6" ht="15">
      <c r="A14" s="98"/>
      <c r="B14" s="97" t="s">
        <v>257</v>
      </c>
      <c r="C14" s="96"/>
      <c r="D14" s="120">
        <v>3497387.5</v>
      </c>
      <c r="E14" s="120">
        <v>2992472.040000055</v>
      </c>
    </row>
    <row r="15" spans="1:6" ht="15">
      <c r="A15" s="98"/>
      <c r="B15" s="101" t="s">
        <v>258</v>
      </c>
      <c r="C15" s="96"/>
      <c r="D15" s="120">
        <v>616914.73</v>
      </c>
      <c r="E15" s="120">
        <v>71822</v>
      </c>
    </row>
    <row r="16" spans="1:6" ht="15">
      <c r="A16" s="98"/>
      <c r="B16" s="97" t="s">
        <v>259</v>
      </c>
      <c r="C16" s="96"/>
      <c r="D16" s="120">
        <v>47676.13</v>
      </c>
      <c r="E16" s="121">
        <v>153513.14000000001</v>
      </c>
    </row>
    <row r="17" spans="1:6" ht="15">
      <c r="A17" s="98"/>
      <c r="B17" s="101" t="s">
        <v>260</v>
      </c>
      <c r="C17" s="96"/>
      <c r="D17" s="120">
        <v>28253.54</v>
      </c>
      <c r="E17" s="122">
        <v>54519.229999999458</v>
      </c>
    </row>
    <row r="18" spans="1:6" ht="15">
      <c r="A18" s="117">
        <v>2</v>
      </c>
      <c r="B18" s="118" t="s">
        <v>261</v>
      </c>
      <c r="C18" s="96"/>
      <c r="D18" s="119">
        <v>3295816.4400000004</v>
      </c>
      <c r="E18" s="119">
        <v>2970872.6099999994</v>
      </c>
    </row>
    <row r="19" spans="1:6" ht="15">
      <c r="A19" s="98"/>
      <c r="B19" s="97" t="s">
        <v>262</v>
      </c>
      <c r="C19" s="96"/>
      <c r="D19" s="120">
        <v>1304622.4300000002</v>
      </c>
      <c r="E19" s="120">
        <v>1166538.8699999989</v>
      </c>
    </row>
    <row r="20" spans="1:6" ht="30">
      <c r="A20" s="98"/>
      <c r="B20" s="101" t="s">
        <v>263</v>
      </c>
      <c r="C20" s="96"/>
      <c r="D20" s="120">
        <v>281307.3</v>
      </c>
      <c r="E20" s="120">
        <v>244186.95</v>
      </c>
    </row>
    <row r="21" spans="1:6" ht="15">
      <c r="A21" s="98"/>
      <c r="B21" s="97" t="s">
        <v>264</v>
      </c>
      <c r="C21" s="96"/>
      <c r="D21" s="120">
        <v>533969.82000000007</v>
      </c>
      <c r="E21" s="120">
        <v>435045.54</v>
      </c>
      <c r="F21" s="10"/>
    </row>
    <row r="22" spans="1:6" ht="15">
      <c r="A22" s="98"/>
      <c r="B22" s="101" t="s">
        <v>265</v>
      </c>
      <c r="C22" s="96"/>
      <c r="D22" s="120">
        <v>222152.74000000002</v>
      </c>
      <c r="E22" s="120">
        <v>294940.05999999988</v>
      </c>
      <c r="F22" s="10"/>
    </row>
    <row r="23" spans="1:6" ht="15">
      <c r="A23" s="98"/>
      <c r="B23" s="97" t="s">
        <v>266</v>
      </c>
      <c r="C23" s="96"/>
      <c r="D23" s="120">
        <v>36463.629999999997</v>
      </c>
      <c r="E23" s="120">
        <v>29331.290000000005</v>
      </c>
      <c r="F23" s="10"/>
    </row>
    <row r="24" spans="1:6" ht="15">
      <c r="A24" s="98"/>
      <c r="B24" s="97" t="s">
        <v>267</v>
      </c>
      <c r="C24" s="96"/>
      <c r="D24" s="120">
        <v>14882.59</v>
      </c>
      <c r="E24" s="120">
        <v>5041.7399999999907</v>
      </c>
      <c r="F24" s="10"/>
    </row>
    <row r="25" spans="1:6" ht="15">
      <c r="A25" s="98"/>
      <c r="B25" s="97" t="s">
        <v>268</v>
      </c>
      <c r="C25" s="96"/>
      <c r="D25" s="120">
        <v>867307.43</v>
      </c>
      <c r="E25" s="120">
        <v>702436.58</v>
      </c>
    </row>
    <row r="26" spans="1:6" ht="15">
      <c r="A26" s="98"/>
      <c r="B26" s="97" t="s">
        <v>269</v>
      </c>
      <c r="C26" s="96"/>
      <c r="D26" s="120">
        <v>35110.5</v>
      </c>
      <c r="E26" s="120">
        <v>93351.579999999987</v>
      </c>
    </row>
    <row r="27" spans="1:6" ht="15">
      <c r="A27" s="117">
        <v>3</v>
      </c>
      <c r="B27" s="118" t="s">
        <v>270</v>
      </c>
      <c r="C27" s="96"/>
      <c r="D27" s="119">
        <v>894415.4599999995</v>
      </c>
      <c r="E27" s="119">
        <v>301453.80000005523</v>
      </c>
    </row>
    <row r="28" spans="1:6" ht="15">
      <c r="A28" s="93" t="s">
        <v>271</v>
      </c>
      <c r="B28" s="97" t="s">
        <v>272</v>
      </c>
      <c r="C28" s="96"/>
      <c r="D28" s="77">
        <v>-1095515.6099999996</v>
      </c>
      <c r="E28" s="77">
        <v>-234043.08999999962</v>
      </c>
      <c r="F28" s="10"/>
    </row>
    <row r="29" spans="1:6" ht="15">
      <c r="A29" s="117">
        <v>1</v>
      </c>
      <c r="B29" s="118" t="s">
        <v>273</v>
      </c>
      <c r="C29" s="96"/>
      <c r="D29" s="119">
        <v>1762848.7700000003</v>
      </c>
      <c r="E29" s="119">
        <v>1468482.7600000002</v>
      </c>
      <c r="F29" s="10"/>
    </row>
    <row r="30" spans="1:6" ht="15">
      <c r="A30" s="98"/>
      <c r="B30" s="97" t="s">
        <v>274</v>
      </c>
      <c r="C30" s="96"/>
      <c r="D30" s="81">
        <v>22120.79</v>
      </c>
      <c r="E30" s="120">
        <v>5286.98</v>
      </c>
    </row>
    <row r="31" spans="1:6" ht="15">
      <c r="A31" s="98"/>
      <c r="B31" s="101" t="s">
        <v>275</v>
      </c>
      <c r="C31" s="96"/>
      <c r="D31" s="120">
        <v>4069.83</v>
      </c>
      <c r="E31" s="120">
        <v>1993.64</v>
      </c>
    </row>
    <row r="32" spans="1:6" ht="15">
      <c r="A32" s="98"/>
      <c r="B32" s="97" t="s">
        <v>276</v>
      </c>
      <c r="C32" s="96"/>
      <c r="D32" s="120">
        <v>37276.950000000004</v>
      </c>
      <c r="E32" s="120">
        <v>7000</v>
      </c>
    </row>
    <row r="33" spans="1:5" ht="15">
      <c r="A33" s="98"/>
      <c r="B33" s="97" t="s">
        <v>277</v>
      </c>
      <c r="C33" s="96"/>
      <c r="D33" s="123"/>
      <c r="E33" s="120">
        <v>0</v>
      </c>
    </row>
    <row r="34" spans="1:5" ht="15">
      <c r="A34" s="98"/>
      <c r="B34" s="97" t="s">
        <v>278</v>
      </c>
      <c r="C34" s="96"/>
      <c r="D34" s="120">
        <v>1699381.2000000002</v>
      </c>
      <c r="E34" s="120">
        <v>1454202.1400000001</v>
      </c>
    </row>
    <row r="35" spans="1:5" ht="15">
      <c r="A35" s="117">
        <v>2</v>
      </c>
      <c r="B35" s="118" t="s">
        <v>279</v>
      </c>
      <c r="C35" s="96"/>
      <c r="D35" s="119">
        <v>2858364.38</v>
      </c>
      <c r="E35" s="119">
        <v>1702525.8499999999</v>
      </c>
    </row>
    <row r="36" spans="1:5" ht="15">
      <c r="A36" s="98"/>
      <c r="B36" s="97" t="s">
        <v>280</v>
      </c>
      <c r="C36" s="96"/>
      <c r="D36" s="120">
        <v>0</v>
      </c>
      <c r="E36" s="120">
        <v>0</v>
      </c>
    </row>
    <row r="37" spans="1:5" ht="30">
      <c r="A37" s="98"/>
      <c r="B37" s="101" t="s">
        <v>281</v>
      </c>
      <c r="C37" s="96"/>
      <c r="D37" s="120">
        <v>0</v>
      </c>
      <c r="E37" s="120">
        <v>0</v>
      </c>
    </row>
    <row r="38" spans="1:5" ht="30">
      <c r="A38" s="98"/>
      <c r="B38" s="101" t="s">
        <v>282</v>
      </c>
      <c r="C38" s="96"/>
      <c r="D38" s="120">
        <v>498273.69</v>
      </c>
      <c r="E38" s="120">
        <v>0</v>
      </c>
    </row>
    <row r="39" spans="1:5" ht="30">
      <c r="A39" s="98"/>
      <c r="B39" s="101" t="s">
        <v>283</v>
      </c>
      <c r="C39" s="96"/>
      <c r="D39" s="120"/>
      <c r="E39" s="120">
        <v>0</v>
      </c>
    </row>
    <row r="40" spans="1:5" ht="30">
      <c r="A40" s="98"/>
      <c r="B40" s="101" t="s">
        <v>284</v>
      </c>
      <c r="C40" s="96"/>
      <c r="D40" s="120">
        <v>0</v>
      </c>
      <c r="E40" s="120">
        <v>0</v>
      </c>
    </row>
    <row r="41" spans="1:5" ht="15">
      <c r="A41" s="98"/>
      <c r="B41" s="101" t="s">
        <v>285</v>
      </c>
      <c r="C41" s="96"/>
      <c r="D41" s="120">
        <v>2130000</v>
      </c>
      <c r="E41" s="120">
        <v>1600000</v>
      </c>
    </row>
    <row r="42" spans="1:5" ht="15">
      <c r="A42" s="98"/>
      <c r="B42" s="101" t="s">
        <v>286</v>
      </c>
      <c r="C42" s="96"/>
      <c r="D42" s="120">
        <v>60781.79</v>
      </c>
      <c r="E42" s="120">
        <v>10068.92</v>
      </c>
    </row>
    <row r="43" spans="1:5" ht="15">
      <c r="A43" s="98"/>
      <c r="B43" s="101" t="s">
        <v>287</v>
      </c>
      <c r="C43" s="96"/>
      <c r="D43" s="120">
        <v>169308.9</v>
      </c>
      <c r="E43" s="120">
        <v>92456.93</v>
      </c>
    </row>
    <row r="44" spans="1:5" ht="15">
      <c r="A44" s="117">
        <v>3</v>
      </c>
      <c r="B44" s="118" t="s">
        <v>288</v>
      </c>
      <c r="C44" s="96"/>
      <c r="D44" s="77">
        <v>-1095515.6099999996</v>
      </c>
      <c r="E44" s="77">
        <v>-234043.08999999962</v>
      </c>
    </row>
    <row r="45" spans="1:5" ht="15">
      <c r="A45" s="93" t="s">
        <v>289</v>
      </c>
      <c r="B45" s="97" t="s">
        <v>290</v>
      </c>
      <c r="C45" s="96"/>
      <c r="D45" s="77">
        <v>199812.34999999998</v>
      </c>
      <c r="E45" s="77">
        <v>-55625.850000000035</v>
      </c>
    </row>
    <row r="46" spans="1:5" ht="15">
      <c r="A46" s="117">
        <v>1</v>
      </c>
      <c r="B46" s="118" t="s">
        <v>291</v>
      </c>
      <c r="C46" s="96"/>
      <c r="D46" s="119">
        <v>540000</v>
      </c>
      <c r="E46" s="119">
        <v>200000</v>
      </c>
    </row>
    <row r="47" spans="1:5" ht="15">
      <c r="A47" s="98"/>
      <c r="B47" s="97" t="s">
        <v>292</v>
      </c>
      <c r="C47" s="96"/>
      <c r="D47" s="120">
        <v>200000</v>
      </c>
      <c r="E47" s="120">
        <v>0</v>
      </c>
    </row>
    <row r="48" spans="1:5" ht="15">
      <c r="A48" s="98"/>
      <c r="B48" s="97" t="s">
        <v>293</v>
      </c>
      <c r="C48" s="96"/>
      <c r="D48" s="120">
        <v>340000</v>
      </c>
      <c r="E48" s="120">
        <v>200000</v>
      </c>
    </row>
    <row r="49" spans="1:5" ht="15">
      <c r="A49" s="98"/>
      <c r="B49" s="97" t="s">
        <v>294</v>
      </c>
      <c r="C49" s="96"/>
      <c r="D49" s="120">
        <v>0</v>
      </c>
      <c r="E49" s="120">
        <v>0</v>
      </c>
    </row>
    <row r="50" spans="1:5" ht="15">
      <c r="A50" s="98"/>
      <c r="B50" s="97" t="s">
        <v>295</v>
      </c>
      <c r="C50" s="96"/>
      <c r="D50" s="124">
        <v>0</v>
      </c>
      <c r="E50" s="120">
        <v>0</v>
      </c>
    </row>
    <row r="51" spans="1:5" ht="15">
      <c r="A51" s="117">
        <v>2</v>
      </c>
      <c r="B51" s="118" t="s">
        <v>296</v>
      </c>
      <c r="C51" s="96"/>
      <c r="D51" s="119">
        <v>340187.65</v>
      </c>
      <c r="E51" s="119">
        <v>255625.85000000003</v>
      </c>
    </row>
    <row r="52" spans="1:5" ht="15">
      <c r="A52" s="98"/>
      <c r="B52" s="97" t="s">
        <v>297</v>
      </c>
      <c r="C52" s="96"/>
      <c r="D52" s="120">
        <v>0</v>
      </c>
      <c r="E52" s="120">
        <v>0</v>
      </c>
    </row>
    <row r="53" spans="1:5" ht="15">
      <c r="A53" s="98"/>
      <c r="B53" s="97" t="s">
        <v>298</v>
      </c>
      <c r="C53" s="96"/>
      <c r="D53" s="120">
        <v>4492.6200000000008</v>
      </c>
      <c r="E53" s="120">
        <v>8021.7999999999993</v>
      </c>
    </row>
    <row r="54" spans="1:5" ht="15">
      <c r="A54" s="98"/>
      <c r="B54" s="97" t="s">
        <v>299</v>
      </c>
      <c r="C54" s="96"/>
      <c r="D54" s="120">
        <v>335695.03</v>
      </c>
      <c r="E54" s="120">
        <v>247604.05000000005</v>
      </c>
    </row>
    <row r="55" spans="1:5" ht="15">
      <c r="A55" s="96"/>
      <c r="B55" s="97" t="s">
        <v>300</v>
      </c>
      <c r="C55" s="96"/>
      <c r="D55" s="124">
        <v>0</v>
      </c>
      <c r="E55" s="120">
        <v>0</v>
      </c>
    </row>
    <row r="56" spans="1:5" ht="15">
      <c r="A56" s="117">
        <v>3</v>
      </c>
      <c r="B56" s="118" t="s">
        <v>301</v>
      </c>
      <c r="C56" s="96"/>
      <c r="D56" s="119">
        <v>199812.34999999998</v>
      </c>
      <c r="E56" s="119">
        <v>-55625.850000000035</v>
      </c>
    </row>
    <row r="57" spans="1:5" ht="15">
      <c r="A57" s="98"/>
      <c r="B57" s="99"/>
      <c r="C57" s="96"/>
      <c r="D57" s="124">
        <v>0</v>
      </c>
      <c r="E57" s="124">
        <v>0</v>
      </c>
    </row>
    <row r="58" spans="1:5" ht="15">
      <c r="A58" s="93" t="s">
        <v>302</v>
      </c>
      <c r="B58" s="97" t="s">
        <v>303</v>
      </c>
      <c r="C58" s="96"/>
      <c r="D58" s="77">
        <v>-1287.800000000163</v>
      </c>
      <c r="E58" s="77">
        <v>11784.860000055574</v>
      </c>
    </row>
    <row r="59" spans="1:5" ht="15">
      <c r="A59" s="98"/>
      <c r="B59" s="99"/>
      <c r="C59" s="96"/>
      <c r="D59" s="124"/>
      <c r="E59" s="124"/>
    </row>
    <row r="60" spans="1:5" ht="15">
      <c r="A60" s="98"/>
      <c r="B60" s="99" t="s">
        <v>304</v>
      </c>
      <c r="C60" s="96"/>
      <c r="D60" s="77">
        <v>60023.4</v>
      </c>
      <c r="E60" s="77">
        <v>61311.200000055571</v>
      </c>
    </row>
    <row r="61" spans="1:5" ht="15">
      <c r="A61" s="98"/>
      <c r="B61" s="99" t="s">
        <v>305</v>
      </c>
      <c r="C61" s="96"/>
      <c r="D61" s="124">
        <v>61311.200000055571</v>
      </c>
      <c r="E61" s="124">
        <v>49526.34</v>
      </c>
    </row>
    <row r="62" spans="1:5" ht="15">
      <c r="A62" s="111"/>
      <c r="B62" s="113"/>
      <c r="C62" s="110"/>
      <c r="D62" s="112"/>
      <c r="E62" s="70"/>
    </row>
    <row r="63" spans="1:5" ht="15">
      <c r="A63" s="111"/>
      <c r="B63" s="113"/>
      <c r="C63" s="110"/>
      <c r="D63" s="112"/>
      <c r="E63" s="70"/>
    </row>
    <row r="64" spans="1:5" ht="15">
      <c r="A64" s="111"/>
      <c r="B64" s="113"/>
      <c r="C64" s="110"/>
      <c r="D64" s="112"/>
      <c r="E64" s="70"/>
    </row>
    <row r="65" spans="1:5" ht="15">
      <c r="A65" s="48" t="s">
        <v>350</v>
      </c>
      <c r="B65" s="51"/>
      <c r="C65" s="1"/>
      <c r="D65" s="22"/>
      <c r="E65" s="8"/>
    </row>
    <row r="66" spans="1:5" ht="15">
      <c r="A66" s="48" t="s">
        <v>339</v>
      </c>
      <c r="B66" s="51"/>
      <c r="C66" s="1"/>
      <c r="D66" s="22"/>
      <c r="E66" s="8"/>
    </row>
    <row r="67" spans="1:5" ht="15">
      <c r="A67" s="47"/>
      <c r="B67" s="51"/>
      <c r="C67" s="1"/>
      <c r="D67" s="22"/>
      <c r="E67" s="8"/>
    </row>
    <row r="68" spans="1:5" ht="15">
      <c r="A68" s="47" t="s">
        <v>338</v>
      </c>
      <c r="B68" s="51"/>
      <c r="C68" s="1"/>
      <c r="D68" s="22"/>
      <c r="E68" s="8"/>
    </row>
    <row r="69" spans="1:5" ht="15">
      <c r="A69" s="47" t="s">
        <v>351</v>
      </c>
      <c r="B69" s="51"/>
      <c r="C69" s="1"/>
      <c r="D69" s="22"/>
      <c r="E69" s="8"/>
    </row>
    <row r="70" spans="1:5">
      <c r="A70" s="50"/>
      <c r="B70" s="51"/>
      <c r="C70" s="1"/>
      <c r="D70" s="1"/>
      <c r="E70" s="1"/>
    </row>
    <row r="71" spans="1:5">
      <c r="A71" s="50"/>
      <c r="B71" s="51"/>
      <c r="C71" s="1"/>
      <c r="D71" s="1"/>
      <c r="E71" s="1"/>
    </row>
    <row r="72" spans="1:5">
      <c r="A72" s="50"/>
      <c r="B72" s="51"/>
      <c r="C72" s="1"/>
      <c r="D72" s="1"/>
      <c r="E72" s="1"/>
    </row>
    <row r="73" spans="1:5">
      <c r="A73" s="50"/>
      <c r="B73" s="51"/>
      <c r="C73" s="1"/>
      <c r="D73" s="1"/>
      <c r="E73" s="1"/>
    </row>
    <row r="74" spans="1:5">
      <c r="A74" s="50"/>
      <c r="B74" s="51"/>
      <c r="C74" s="1"/>
      <c r="D74" s="1"/>
      <c r="E74" s="1"/>
    </row>
    <row r="75" spans="1:5">
      <c r="A75" s="50"/>
      <c r="B75" s="51"/>
      <c r="C75" s="1"/>
      <c r="D75" s="1"/>
      <c r="E75" s="1"/>
    </row>
    <row r="76" spans="1:5">
      <c r="A76" s="50"/>
      <c r="B76" s="51"/>
      <c r="C76" s="1"/>
      <c r="D76" s="1"/>
      <c r="E76" s="1"/>
    </row>
    <row r="77" spans="1:5">
      <c r="A77" s="50"/>
      <c r="B77" s="51"/>
      <c r="C77" s="1"/>
      <c r="D77" s="1"/>
      <c r="E77" s="1"/>
    </row>
    <row r="78" spans="1:5">
      <c r="A78" s="50"/>
      <c r="B78" s="51"/>
      <c r="C78" s="1"/>
      <c r="D78" s="1"/>
      <c r="E78" s="1"/>
    </row>
    <row r="79" spans="1:5">
      <c r="A79" s="50"/>
      <c r="B79" s="51"/>
      <c r="C79" s="1"/>
      <c r="D79" s="1"/>
      <c r="E79" s="1"/>
    </row>
    <row r="80" spans="1:5">
      <c r="A80" s="50"/>
      <c r="B80" s="51"/>
      <c r="C80" s="1"/>
      <c r="D80" s="1"/>
      <c r="E80" s="1"/>
    </row>
    <row r="81" spans="1:5">
      <c r="A81" s="50"/>
      <c r="B81" s="51"/>
      <c r="C81" s="1"/>
      <c r="D81" s="1"/>
      <c r="E81" s="1"/>
    </row>
    <row r="82" spans="1:5">
      <c r="A82" s="50"/>
      <c r="B82" s="51"/>
      <c r="C82" s="1"/>
      <c r="D82" s="1"/>
      <c r="E82" s="1"/>
    </row>
    <row r="83" spans="1:5">
      <c r="A83" s="50"/>
      <c r="B83" s="51"/>
      <c r="C83" s="1"/>
      <c r="D83" s="1"/>
      <c r="E83" s="1"/>
    </row>
    <row r="84" spans="1:5">
      <c r="A84" s="50"/>
      <c r="B84" s="51"/>
      <c r="C84" s="1"/>
      <c r="D84" s="1"/>
      <c r="E84" s="1"/>
    </row>
    <row r="85" spans="1:5">
      <c r="A85" s="50"/>
      <c r="B85" s="51"/>
      <c r="C85" s="1"/>
      <c r="D85" s="1"/>
      <c r="E85" s="1"/>
    </row>
    <row r="86" spans="1:5">
      <c r="A86" s="50"/>
      <c r="B86" s="51"/>
      <c r="C86" s="1"/>
      <c r="D86" s="1"/>
      <c r="E86" s="1"/>
    </row>
    <row r="87" spans="1:5">
      <c r="A87" s="50"/>
      <c r="B87" s="51"/>
      <c r="C87" s="1"/>
      <c r="D87" s="1"/>
      <c r="E87" s="1"/>
    </row>
    <row r="88" spans="1:5">
      <c r="A88" s="50"/>
      <c r="B88" s="51"/>
      <c r="C88" s="1"/>
      <c r="D88" s="1"/>
      <c r="E88" s="1"/>
    </row>
    <row r="89" spans="1:5">
      <c r="A89" s="50"/>
      <c r="B89" s="51"/>
      <c r="C89" s="1"/>
      <c r="D89" s="1"/>
      <c r="E89" s="1"/>
    </row>
    <row r="90" spans="1:5">
      <c r="A90" s="50"/>
      <c r="B90" s="51"/>
      <c r="C90" s="1"/>
      <c r="D90" s="1"/>
      <c r="E90" s="1"/>
    </row>
    <row r="91" spans="1:5">
      <c r="A91" s="50"/>
      <c r="B91" s="51"/>
      <c r="C91" s="1"/>
      <c r="D91" s="1"/>
      <c r="E91" s="1"/>
    </row>
    <row r="92" spans="1:5">
      <c r="A92" s="50"/>
      <c r="B92" s="51"/>
      <c r="C92" s="1"/>
      <c r="D92" s="1"/>
      <c r="E92" s="1"/>
    </row>
    <row r="93" spans="1:5">
      <c r="A93" s="50"/>
      <c r="B93" s="51"/>
      <c r="C93" s="1"/>
      <c r="D93" s="1"/>
      <c r="E93" s="1"/>
    </row>
    <row r="94" spans="1:5">
      <c r="A94" s="50"/>
      <c r="B94" s="51"/>
      <c r="C94" s="1"/>
      <c r="D94" s="1"/>
      <c r="E94" s="1"/>
    </row>
    <row r="95" spans="1:5">
      <c r="A95" s="21"/>
      <c r="B95" s="5"/>
      <c r="D95" s="3"/>
      <c r="E95" s="3"/>
    </row>
    <row r="96" spans="1:5">
      <c r="A96" s="21"/>
      <c r="B96" s="5"/>
      <c r="D96" s="3"/>
      <c r="E96" s="3"/>
    </row>
    <row r="97" spans="1:5">
      <c r="A97" s="21"/>
      <c r="B97" s="5"/>
      <c r="D97" s="3"/>
      <c r="E97" s="3"/>
    </row>
    <row r="98" spans="1:5">
      <c r="A98" s="21"/>
      <c r="B98" s="5"/>
      <c r="D98" s="3"/>
      <c r="E98" s="3"/>
    </row>
    <row r="99" spans="1:5">
      <c r="A99" s="21"/>
      <c r="B99" s="5"/>
      <c r="D99" s="3"/>
      <c r="E99" s="3"/>
    </row>
    <row r="100" spans="1:5">
      <c r="A100" s="21"/>
      <c r="B100" s="5"/>
      <c r="D100" s="3"/>
      <c r="E100" s="3"/>
    </row>
    <row r="101" spans="1:5">
      <c r="A101" s="21"/>
      <c r="B101" s="5"/>
      <c r="D101" s="3"/>
      <c r="E101" s="3"/>
    </row>
    <row r="102" spans="1:5">
      <c r="A102" s="21"/>
      <c r="B102" s="5"/>
      <c r="D102" s="3"/>
      <c r="E102" s="3"/>
    </row>
    <row r="103" spans="1:5">
      <c r="A103" s="21"/>
      <c r="B103" s="5"/>
      <c r="D103" s="3"/>
      <c r="E103" s="3"/>
    </row>
    <row r="104" spans="1:5">
      <c r="A104" s="21"/>
      <c r="B104" s="5"/>
      <c r="D104" s="3"/>
      <c r="E104" s="3"/>
    </row>
    <row r="105" spans="1:5">
      <c r="A105" s="21"/>
      <c r="B105" s="5"/>
      <c r="D105" s="3"/>
      <c r="E105" s="3"/>
    </row>
    <row r="106" spans="1:5">
      <c r="A106" s="21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B109" s="5"/>
      <c r="D109" s="3"/>
      <c r="E109" s="3"/>
    </row>
    <row r="110" spans="1:5">
      <c r="A110" s="7"/>
      <c r="B110" s="5"/>
      <c r="D110" s="3"/>
      <c r="E110" s="3"/>
    </row>
    <row r="111" spans="1:5">
      <c r="A111" s="7"/>
      <c r="D111" s="3"/>
      <c r="E111" s="3"/>
    </row>
    <row r="112" spans="1:5">
      <c r="A112" s="7"/>
      <c r="D112" s="3"/>
      <c r="E112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7" zoomScaleNormal="100" zoomScaleSheetLayoutView="100" workbookViewId="0">
      <selection activeCell="D17" sqref="D17"/>
    </sheetView>
  </sheetViews>
  <sheetFormatPr defaultRowHeight="15"/>
  <cols>
    <col min="1" max="1" width="24" style="24" customWidth="1"/>
    <col min="2" max="2" width="12.5703125" style="24" bestFit="1" customWidth="1"/>
    <col min="3" max="3" width="11.28515625" style="24" customWidth="1"/>
    <col min="4" max="4" width="13.85546875" style="24" bestFit="1" customWidth="1"/>
    <col min="5" max="5" width="12.140625" style="24" customWidth="1"/>
    <col min="6" max="6" width="9.7109375" style="24" bestFit="1" customWidth="1"/>
    <col min="7" max="7" width="9.85546875" style="24" customWidth="1"/>
    <col min="8" max="8" width="10.85546875" style="24" customWidth="1"/>
    <col min="9" max="9" width="9.140625" style="24"/>
    <col min="10" max="10" width="13.140625" style="24" bestFit="1" customWidth="1"/>
    <col min="11" max="11" width="14.7109375" style="24" bestFit="1" customWidth="1"/>
    <col min="12" max="12" width="10.42578125" style="24" bestFit="1" customWidth="1"/>
    <col min="13" max="16384" width="9.140625" style="24"/>
  </cols>
  <sheetData>
    <row r="1" spans="1:16" ht="15" customHeight="1">
      <c r="A1" s="130" t="s">
        <v>347</v>
      </c>
      <c r="B1" s="130"/>
      <c r="C1" s="130"/>
      <c r="D1" s="130"/>
      <c r="E1" s="130"/>
      <c r="F1" s="128"/>
      <c r="G1" s="128"/>
      <c r="H1" s="128"/>
      <c r="I1" s="128"/>
      <c r="J1" s="128"/>
      <c r="K1" s="128"/>
      <c r="L1" s="142"/>
      <c r="M1" s="142"/>
      <c r="N1" s="142"/>
      <c r="O1" s="142"/>
    </row>
    <row r="2" spans="1:16" ht="15" customHeight="1">
      <c r="A2" s="130" t="s">
        <v>346</v>
      </c>
      <c r="B2" s="130"/>
      <c r="C2" s="130"/>
      <c r="D2" s="130"/>
      <c r="E2" s="130"/>
      <c r="F2" s="128"/>
      <c r="G2" s="128"/>
      <c r="H2" s="128"/>
      <c r="I2" s="128"/>
      <c r="J2" s="128"/>
      <c r="K2" s="128"/>
      <c r="L2" s="142"/>
      <c r="M2" s="142"/>
      <c r="N2" s="142"/>
      <c r="O2" s="142"/>
    </row>
    <row r="3" spans="1:16" ht="15" customHeight="1">
      <c r="A3" s="130" t="s">
        <v>345</v>
      </c>
      <c r="B3" s="130"/>
      <c r="C3" s="130"/>
      <c r="D3" s="130"/>
      <c r="E3" s="130"/>
      <c r="F3" s="39"/>
      <c r="G3" s="39"/>
      <c r="H3" s="39"/>
      <c r="I3" s="39"/>
      <c r="J3" s="39"/>
      <c r="K3" s="39"/>
      <c r="L3" s="37"/>
      <c r="M3" s="37"/>
      <c r="N3" s="37"/>
      <c r="O3" s="37"/>
    </row>
    <row r="4" spans="1:16" ht="15" customHeight="1">
      <c r="A4" s="126" t="s">
        <v>348</v>
      </c>
      <c r="B4" s="125"/>
      <c r="C4" s="125"/>
      <c r="D4" s="125"/>
      <c r="E4" s="125"/>
      <c r="F4" s="39"/>
      <c r="G4" s="39"/>
      <c r="H4" s="39"/>
      <c r="I4" s="39"/>
      <c r="J4" s="39"/>
      <c r="K4" s="39"/>
      <c r="L4" s="37"/>
      <c r="M4" s="37"/>
      <c r="N4" s="37"/>
      <c r="O4" s="37"/>
    </row>
    <row r="5" spans="1:16" ht="15" customHeight="1">
      <c r="A5" s="126" t="s">
        <v>349</v>
      </c>
      <c r="B5" s="125"/>
      <c r="C5" s="125"/>
      <c r="D5" s="125"/>
      <c r="E5" s="125"/>
      <c r="F5" s="40"/>
      <c r="G5" s="40"/>
      <c r="H5" s="40"/>
      <c r="I5" s="25"/>
      <c r="L5" s="37"/>
      <c r="M5" s="37"/>
      <c r="N5" s="37"/>
      <c r="O5" s="37"/>
    </row>
    <row r="6" spans="1:16">
      <c r="A6" s="25"/>
      <c r="B6" s="25"/>
      <c r="C6" s="25"/>
      <c r="D6" s="25"/>
      <c r="E6" s="25"/>
      <c r="F6" s="25"/>
      <c r="G6" s="25"/>
      <c r="H6" s="25"/>
      <c r="I6" s="25"/>
      <c r="L6" s="142"/>
      <c r="M6" s="143"/>
      <c r="N6" s="143"/>
      <c r="O6" s="143"/>
      <c r="P6" s="143"/>
    </row>
    <row r="7" spans="1:16" ht="21" customHeight="1">
      <c r="A7" s="147" t="s">
        <v>309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2"/>
      <c r="M7" s="143"/>
      <c r="N7" s="143"/>
      <c r="O7" s="143"/>
      <c r="P7" s="143"/>
    </row>
    <row r="8" spans="1:16" ht="1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</row>
    <row r="9" spans="1:16">
      <c r="A9" s="26"/>
      <c r="B9" s="26"/>
      <c r="C9" s="26"/>
      <c r="D9" s="26"/>
      <c r="E9" s="26"/>
      <c r="F9" s="26"/>
      <c r="G9" s="26"/>
      <c r="H9" s="26"/>
      <c r="I9" s="25"/>
    </row>
    <row r="10" spans="1:16" ht="63.75">
      <c r="A10" s="107" t="s">
        <v>310</v>
      </c>
      <c r="B10" s="108" t="s">
        <v>311</v>
      </c>
      <c r="C10" s="108" t="s">
        <v>312</v>
      </c>
      <c r="D10" s="109" t="s">
        <v>313</v>
      </c>
      <c r="E10" s="109" t="s">
        <v>314</v>
      </c>
      <c r="F10" s="109" t="s">
        <v>315</v>
      </c>
      <c r="G10" s="108" t="s">
        <v>316</v>
      </c>
      <c r="H10" s="108" t="s">
        <v>317</v>
      </c>
      <c r="I10" s="108" t="s">
        <v>318</v>
      </c>
      <c r="J10" s="108" t="s">
        <v>319</v>
      </c>
      <c r="K10" s="108" t="s">
        <v>320</v>
      </c>
    </row>
    <row r="11" spans="1:16" ht="25.5">
      <c r="A11" s="27" t="s">
        <v>321</v>
      </c>
      <c r="B11" s="28">
        <v>3000003.17</v>
      </c>
      <c r="C11" s="28"/>
      <c r="D11" s="28">
        <v>139612</v>
      </c>
      <c r="E11" s="28"/>
      <c r="F11" s="28">
        <v>39.17</v>
      </c>
      <c r="G11" s="28"/>
      <c r="H11" s="28"/>
      <c r="I11" s="29"/>
      <c r="J11" s="29">
        <v>25984.45</v>
      </c>
      <c r="K11" s="29">
        <f>SUM(B11:J11)</f>
        <v>3165638.79</v>
      </c>
    </row>
    <row r="12" spans="1:16" ht="25.5">
      <c r="A12" s="30" t="s">
        <v>322</v>
      </c>
      <c r="B12" s="28"/>
      <c r="C12" s="28"/>
      <c r="D12" s="28"/>
      <c r="E12" s="28"/>
      <c r="F12" s="28"/>
      <c r="G12" s="28"/>
      <c r="H12" s="28"/>
      <c r="I12" s="29"/>
      <c r="J12" s="29"/>
      <c r="K12" s="29">
        <f t="shared" ref="K12:K21" si="0">+B12+D12+J12</f>
        <v>0</v>
      </c>
    </row>
    <row r="13" spans="1:16" ht="25.5">
      <c r="A13" s="31" t="s">
        <v>323</v>
      </c>
      <c r="B13" s="28"/>
      <c r="C13" s="28"/>
      <c r="D13" s="28"/>
      <c r="E13" s="28"/>
      <c r="F13" s="28"/>
      <c r="G13" s="28"/>
      <c r="H13" s="28"/>
      <c r="I13" s="29"/>
      <c r="J13" s="29"/>
      <c r="K13" s="29">
        <f t="shared" si="0"/>
        <v>0</v>
      </c>
    </row>
    <row r="14" spans="1:16" ht="38.25">
      <c r="A14" s="31" t="s">
        <v>324</v>
      </c>
      <c r="B14" s="28"/>
      <c r="C14" s="28"/>
      <c r="D14" s="28"/>
      <c r="E14" s="28"/>
      <c r="F14" s="28"/>
      <c r="G14" s="28"/>
      <c r="H14" s="28"/>
      <c r="I14" s="29"/>
      <c r="J14" s="29"/>
      <c r="K14" s="29">
        <f t="shared" si="0"/>
        <v>0</v>
      </c>
    </row>
    <row r="15" spans="1:16" ht="38.25">
      <c r="A15" s="31" t="s">
        <v>325</v>
      </c>
      <c r="B15" s="28"/>
      <c r="C15" s="28"/>
      <c r="D15" s="28"/>
      <c r="E15" s="28"/>
      <c r="F15" s="28"/>
      <c r="G15" s="28"/>
      <c r="H15" s="28"/>
      <c r="I15" s="29"/>
      <c r="J15" s="29"/>
      <c r="K15" s="29">
        <f t="shared" si="0"/>
        <v>0</v>
      </c>
    </row>
    <row r="16" spans="1:16" ht="38.25">
      <c r="A16" s="31" t="s">
        <v>326</v>
      </c>
      <c r="B16" s="32"/>
      <c r="C16" s="32"/>
      <c r="D16" s="28"/>
      <c r="E16" s="28"/>
      <c r="F16" s="28"/>
      <c r="G16" s="28"/>
      <c r="H16" s="28"/>
      <c r="I16" s="29"/>
      <c r="J16" s="29"/>
      <c r="K16" s="29">
        <f t="shared" si="0"/>
        <v>0</v>
      </c>
    </row>
    <row r="17" spans="1:12" ht="38.25">
      <c r="A17" s="31" t="s">
        <v>327</v>
      </c>
      <c r="B17" s="28"/>
      <c r="C17" s="28"/>
      <c r="D17" s="28"/>
      <c r="E17" s="28"/>
      <c r="F17" s="28"/>
      <c r="G17" s="28"/>
      <c r="H17" s="28"/>
      <c r="I17" s="29"/>
      <c r="J17" s="29"/>
      <c r="K17" s="29">
        <f t="shared" si="0"/>
        <v>0</v>
      </c>
    </row>
    <row r="18" spans="1:12" ht="25.5">
      <c r="A18" s="31" t="s">
        <v>328</v>
      </c>
      <c r="B18" s="28"/>
      <c r="C18" s="28"/>
      <c r="D18" s="28"/>
      <c r="E18" s="28"/>
      <c r="F18" s="28"/>
      <c r="G18" s="28"/>
      <c r="H18" s="28"/>
      <c r="I18" s="29"/>
      <c r="J18" s="29">
        <v>17080.900000000001</v>
      </c>
      <c r="K18" s="29">
        <f t="shared" si="0"/>
        <v>17080.900000000001</v>
      </c>
      <c r="L18" s="33">
        <f>+B22-B11</f>
        <v>0</v>
      </c>
    </row>
    <row r="19" spans="1:12" ht="25.5">
      <c r="A19" s="31" t="s">
        <v>329</v>
      </c>
      <c r="B19" s="28"/>
      <c r="C19" s="28"/>
      <c r="D19" s="28"/>
      <c r="E19" s="28"/>
      <c r="F19" s="28"/>
      <c r="G19" s="28"/>
      <c r="H19" s="28"/>
      <c r="I19" s="29"/>
      <c r="J19" s="29"/>
      <c r="K19" s="29">
        <f t="shared" si="0"/>
        <v>0</v>
      </c>
    </row>
    <row r="20" spans="1:12">
      <c r="A20" s="31" t="s">
        <v>330</v>
      </c>
      <c r="B20" s="28"/>
      <c r="C20" s="28"/>
      <c r="D20" s="28"/>
      <c r="E20" s="28"/>
      <c r="F20" s="28"/>
      <c r="G20" s="28"/>
      <c r="H20" s="28"/>
      <c r="I20" s="29"/>
      <c r="J20" s="29"/>
      <c r="K20" s="29">
        <f t="shared" si="0"/>
        <v>0</v>
      </c>
    </row>
    <row r="21" spans="1:12">
      <c r="A21" s="31" t="s">
        <v>331</v>
      </c>
      <c r="B21" s="28"/>
      <c r="C21" s="28"/>
      <c r="D21" s="28"/>
      <c r="E21" s="28"/>
      <c r="F21" s="28"/>
      <c r="G21" s="28"/>
      <c r="H21" s="28"/>
      <c r="I21" s="29"/>
      <c r="J21" s="29"/>
      <c r="K21" s="29">
        <f t="shared" si="0"/>
        <v>0</v>
      </c>
    </row>
    <row r="22" spans="1:12" ht="25.5">
      <c r="A22" s="34" t="s">
        <v>332</v>
      </c>
      <c r="B22" s="28">
        <f>+B11+B19</f>
        <v>3000003.17</v>
      </c>
      <c r="C22" s="28">
        <f t="shared" ref="C22:I22" si="1">+C11+C19</f>
        <v>0</v>
      </c>
      <c r="D22" s="28">
        <f t="shared" si="1"/>
        <v>139612</v>
      </c>
      <c r="E22" s="28">
        <f t="shared" si="1"/>
        <v>0</v>
      </c>
      <c r="F22" s="28">
        <f t="shared" si="1"/>
        <v>39.17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>+J11+J12+J13+J14+J15+J16+J17+J18+J19+J20+J21</f>
        <v>43065.350000000006</v>
      </c>
      <c r="K22" s="28">
        <f>SUM(K11:K21)</f>
        <v>3182719.69</v>
      </c>
    </row>
    <row r="23" spans="1:12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6"/>
    </row>
    <row r="24" spans="1:12" ht="25.5">
      <c r="A24" s="34" t="s">
        <v>333</v>
      </c>
      <c r="B24" s="28">
        <f>+B22</f>
        <v>3000003.17</v>
      </c>
      <c r="C24" s="28">
        <f t="shared" ref="C24:K24" si="2">+C22</f>
        <v>0</v>
      </c>
      <c r="D24" s="28">
        <f t="shared" si="2"/>
        <v>139612</v>
      </c>
      <c r="E24" s="28">
        <f t="shared" si="2"/>
        <v>0</v>
      </c>
      <c r="F24" s="28">
        <f t="shared" si="2"/>
        <v>39.17</v>
      </c>
      <c r="G24" s="28">
        <f t="shared" si="2"/>
        <v>0</v>
      </c>
      <c r="H24" s="28">
        <f t="shared" si="2"/>
        <v>0</v>
      </c>
      <c r="I24" s="28">
        <f t="shared" si="2"/>
        <v>0</v>
      </c>
      <c r="J24" s="28">
        <f t="shared" si="2"/>
        <v>43065.350000000006</v>
      </c>
      <c r="K24" s="28">
        <f t="shared" si="2"/>
        <v>3182719.69</v>
      </c>
    </row>
    <row r="25" spans="1:12" ht="25.5">
      <c r="A25" s="31" t="s">
        <v>334</v>
      </c>
      <c r="B25" s="28"/>
      <c r="C25" s="28"/>
      <c r="D25" s="28"/>
      <c r="E25" s="28"/>
      <c r="F25" s="28"/>
      <c r="G25" s="28"/>
      <c r="H25" s="28"/>
      <c r="I25" s="29"/>
      <c r="J25" s="29"/>
      <c r="K25" s="29">
        <f>SUM(B25:J25)</f>
        <v>0</v>
      </c>
    </row>
    <row r="26" spans="1:12" ht="25.5">
      <c r="A26" s="34" t="s">
        <v>323</v>
      </c>
      <c r="B26" s="28"/>
      <c r="C26" s="28"/>
      <c r="D26" s="28"/>
      <c r="E26" s="28"/>
      <c r="F26" s="28"/>
      <c r="G26" s="28"/>
      <c r="H26" s="28"/>
      <c r="I26" s="29"/>
      <c r="J26" s="29"/>
      <c r="K26" s="29">
        <f t="shared" ref="K26:K34" si="3">SUM(B26:J26)</f>
        <v>0</v>
      </c>
    </row>
    <row r="27" spans="1:12" ht="38.25">
      <c r="A27" s="31" t="s">
        <v>324</v>
      </c>
      <c r="B27" s="28"/>
      <c r="C27" s="28"/>
      <c r="D27" s="28"/>
      <c r="E27" s="28"/>
      <c r="F27" s="28"/>
      <c r="G27" s="28"/>
      <c r="H27" s="28"/>
      <c r="I27" s="29"/>
      <c r="J27" s="29"/>
      <c r="K27" s="29">
        <f t="shared" si="3"/>
        <v>0</v>
      </c>
    </row>
    <row r="28" spans="1:12" ht="38.25">
      <c r="A28" s="31" t="s">
        <v>335</v>
      </c>
      <c r="B28" s="28"/>
      <c r="C28" s="28"/>
      <c r="D28" s="28"/>
      <c r="E28" s="28"/>
      <c r="F28" s="28"/>
      <c r="G28" s="28"/>
      <c r="H28" s="28"/>
      <c r="I28" s="29"/>
      <c r="J28" s="29"/>
      <c r="K28" s="29">
        <f t="shared" si="3"/>
        <v>0</v>
      </c>
    </row>
    <row r="29" spans="1:12" ht="38.25">
      <c r="A29" s="31" t="s">
        <v>326</v>
      </c>
      <c r="B29" s="28"/>
      <c r="C29" s="28"/>
      <c r="D29" s="28"/>
      <c r="E29" s="28"/>
      <c r="F29" s="28"/>
      <c r="G29" s="28"/>
      <c r="H29" s="28"/>
      <c r="I29" s="29"/>
      <c r="J29" s="29"/>
      <c r="K29" s="29">
        <f t="shared" si="3"/>
        <v>0</v>
      </c>
    </row>
    <row r="30" spans="1:12" ht="38.25">
      <c r="A30" s="31" t="s">
        <v>336</v>
      </c>
      <c r="B30" s="35"/>
      <c r="C30" s="35"/>
      <c r="D30" s="35"/>
      <c r="E30" s="35"/>
      <c r="F30" s="35"/>
      <c r="G30" s="35">
        <v>0</v>
      </c>
      <c r="H30" s="35"/>
      <c r="I30" s="29"/>
      <c r="J30" s="29"/>
      <c r="K30" s="29">
        <f t="shared" si="3"/>
        <v>0</v>
      </c>
    </row>
    <row r="31" spans="1:12" ht="25.5">
      <c r="A31" s="31" t="s">
        <v>337</v>
      </c>
      <c r="B31" s="28"/>
      <c r="C31" s="28"/>
      <c r="D31" s="32"/>
      <c r="E31" s="28"/>
      <c r="F31" s="28"/>
      <c r="G31" s="28"/>
      <c r="H31" s="28"/>
      <c r="I31" s="29"/>
      <c r="J31" s="29">
        <v>59807.921503999314</v>
      </c>
      <c r="K31" s="29">
        <f t="shared" si="3"/>
        <v>59807.921503999314</v>
      </c>
    </row>
    <row r="32" spans="1:12" ht="25.5">
      <c r="A32" s="31" t="s">
        <v>329</v>
      </c>
      <c r="B32" s="28"/>
      <c r="C32" s="28"/>
      <c r="D32" s="28"/>
      <c r="E32" s="28"/>
      <c r="F32" s="28"/>
      <c r="G32" s="28"/>
      <c r="H32" s="28"/>
      <c r="I32" s="29"/>
      <c r="J32" s="29"/>
      <c r="K32" s="29">
        <f t="shared" si="3"/>
        <v>0</v>
      </c>
    </row>
    <row r="33" spans="1:11">
      <c r="A33" s="31" t="s">
        <v>330</v>
      </c>
      <c r="B33" s="28"/>
      <c r="C33" s="28"/>
      <c r="D33" s="28"/>
      <c r="E33" s="28"/>
      <c r="F33" s="28"/>
      <c r="G33" s="28"/>
      <c r="H33" s="28"/>
      <c r="I33" s="29"/>
      <c r="J33" s="29"/>
      <c r="K33" s="29">
        <f t="shared" si="3"/>
        <v>0</v>
      </c>
    </row>
    <row r="34" spans="1:11">
      <c r="A34" s="31" t="s">
        <v>331</v>
      </c>
      <c r="B34" s="28"/>
      <c r="C34" s="28"/>
      <c r="D34" s="28"/>
      <c r="E34" s="28"/>
      <c r="F34" s="28"/>
      <c r="G34" s="28"/>
      <c r="H34" s="28"/>
      <c r="I34" s="29"/>
      <c r="J34" s="29"/>
      <c r="K34" s="29">
        <f t="shared" si="3"/>
        <v>0</v>
      </c>
    </row>
    <row r="35" spans="1:11" ht="25.5">
      <c r="A35" s="34" t="s">
        <v>355</v>
      </c>
      <c r="B35" s="28">
        <f>SUM(B24:B34)</f>
        <v>3000003.17</v>
      </c>
      <c r="C35" s="28">
        <f t="shared" ref="C35:K35" si="4">SUM(C24:C34)</f>
        <v>0</v>
      </c>
      <c r="D35" s="28">
        <f t="shared" si="4"/>
        <v>139612</v>
      </c>
      <c r="E35" s="28">
        <f t="shared" si="4"/>
        <v>0</v>
      </c>
      <c r="F35" s="28">
        <f t="shared" si="4"/>
        <v>39.17</v>
      </c>
      <c r="G35" s="28">
        <f t="shared" si="4"/>
        <v>0</v>
      </c>
      <c r="H35" s="28">
        <f t="shared" si="4"/>
        <v>0</v>
      </c>
      <c r="I35" s="28">
        <f t="shared" si="4"/>
        <v>0</v>
      </c>
      <c r="J35" s="28">
        <f t="shared" si="4"/>
        <v>102873.27150399932</v>
      </c>
      <c r="K35" s="28">
        <f t="shared" si="4"/>
        <v>3242527.6115039992</v>
      </c>
    </row>
    <row r="37" spans="1:11">
      <c r="A37" s="140"/>
      <c r="B37" s="141"/>
      <c r="C37" s="141"/>
      <c r="D37" s="141"/>
      <c r="E37" s="141"/>
      <c r="F37" s="141"/>
      <c r="G37" s="141"/>
      <c r="H37" s="141"/>
    </row>
    <row r="39" spans="1:11">
      <c r="A39" s="48" t="s">
        <v>350</v>
      </c>
    </row>
    <row r="40" spans="1:11">
      <c r="A40" s="48" t="s">
        <v>339</v>
      </c>
    </row>
    <row r="41" spans="1:11">
      <c r="A41" s="47"/>
    </row>
    <row r="42" spans="1:11">
      <c r="A42" s="47" t="s">
        <v>338</v>
      </c>
    </row>
    <row r="43" spans="1:11">
      <c r="A43" s="47" t="s">
        <v>351</v>
      </c>
    </row>
  </sheetData>
  <sheetProtection password="C71F" sheet="1" objects="1" scenarios="1"/>
  <mergeCells count="11">
    <mergeCell ref="A37:H37"/>
    <mergeCell ref="L6:P6"/>
    <mergeCell ref="L7:P7"/>
    <mergeCell ref="A23:K23"/>
    <mergeCell ref="A1:E1"/>
    <mergeCell ref="A2:E2"/>
    <mergeCell ref="A3:E3"/>
    <mergeCell ref="L1:O1"/>
    <mergeCell ref="L2:O2"/>
    <mergeCell ref="A7:K7"/>
    <mergeCell ref="A8:K8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31.12.2016</vt:lpstr>
      <vt:lpstr>BS 31.12.2016</vt:lpstr>
      <vt:lpstr>BNT 31.12.2016</vt:lpstr>
      <vt:lpstr>IPK 31.12.2016</vt:lpstr>
      <vt:lpstr>'BS 31.12.2016'!Print_Area</vt:lpstr>
      <vt:lpstr>'BU 31.12.2016'!Print_Area</vt:lpstr>
      <vt:lpstr>'IPK 31.12.2016'!Print_Area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Ivana Kovacevic</cp:lastModifiedBy>
  <cp:lastPrinted>2016-10-20T12:04:19Z</cp:lastPrinted>
  <dcterms:created xsi:type="dcterms:W3CDTF">2012-05-07T10:06:53Z</dcterms:created>
  <dcterms:modified xsi:type="dcterms:W3CDTF">2017-03-14T13:10:12Z</dcterms:modified>
</cp:coreProperties>
</file>