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35" windowWidth="19440" windowHeight="5910" activeTab="3"/>
  </bookViews>
  <sheets>
    <sheet name="BU 31.03.2021" sheetId="2" r:id="rId1"/>
    <sheet name="BS 31.03.2021" sheetId="1" r:id="rId2"/>
    <sheet name="BNT 31.03.2021" sheetId="10" r:id="rId3"/>
    <sheet name="IPK 31.03.2021" sheetId="18" r:id="rId4"/>
  </sheets>
  <definedNames>
    <definedName name="_xlnm.Print_Area" localSheetId="1">'BS 31.03.2021'!$A$1:$E$111</definedName>
    <definedName name="_xlnm.Print_Area" localSheetId="0">'BU 31.03.2021'!$A$1:$E$120</definedName>
    <definedName name="_xlnm.Print_Area" localSheetId="3">'IPK 31.03.2021'!$A$1:$K$41</definedName>
  </definedNames>
  <calcPr calcId="145621"/>
</workbook>
</file>

<file path=xl/calcChain.xml><?xml version="1.0" encoding="utf-8"?>
<calcChain xmlns="http://schemas.openxmlformats.org/spreadsheetml/2006/main">
  <c r="E112" i="1" l="1"/>
  <c r="D112" i="1"/>
  <c r="A8" i="10" l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<sst xmlns="http://schemas.openxmlformats.org/spreadsheetml/2006/main" count="434" uniqueCount="379">
  <si>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</si>
  <si>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</si>
  <si>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</si>
  <si>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</si>
  <si>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</si>
  <si>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</si>
  <si>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</si>
  <si>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</si>
  <si>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</si>
  <si>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</si>
  <si>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</si>
  <si>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</si>
  <si>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</si>
  <si>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</si>
  <si>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</si>
  <si>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</si>
  <si>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</si>
  <si>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</si>
  <si>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</si>
  <si>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</si>
  <si>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</si>
  <si>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</si>
  <si>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</si>
  <si>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</si>
  <si>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</si>
  <si>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</si>
  <si>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</si>
  <si>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</si>
  <si>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</si>
  <si>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</si>
  <si>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</si>
  <si>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</si>
  <si>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</si>
  <si>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</si>
  <si>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</si>
  <si>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</si>
  <si>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</si>
  <si>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</si>
  <si>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</si>
  <si>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</si>
  <si>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</si>
  <si>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</si>
  <si>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</si>
  <si>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</si>
  <si>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</si>
  <si>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</si>
  <si>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</si>
  <si>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</si>
  <si>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</si>
  <si>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</si>
  <si>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</si>
  <si>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</si>
  <si>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</si>
  <si>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</si>
  <si>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</si>
  <si>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</si>
  <si>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</si>
  <si>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</si>
  <si>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</si>
  <si>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</si>
  <si>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</si>
  <si>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</si>
  <si>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</si>
  <si>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</si>
  <si>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</si>
  <si>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</si>
  <si>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</si>
  <si>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</si>
  <si>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</si>
  <si>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</si>
  <si>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</si>
  <si>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</si>
  <si>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</si>
  <si>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</si>
  <si>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</si>
  <si>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</si>
  <si>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</si>
  <si>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</si>
  <si>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</si>
  <si>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</si>
  <si>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</si>
  <si>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</si>
  <si>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</si>
  <si>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</si>
  <si>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</si>
  <si>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</si>
  <si>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</si>
  <si>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</si>
  <si>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</si>
  <si>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</si>
  <si>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</si>
  <si>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</si>
  <si>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</si>
  <si>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</si>
  <si>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</si>
  <si>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</si>
  <si>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</si>
  <si>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</si>
  <si>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</si>
  <si>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</si>
  <si>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</si>
  <si>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</si>
  <si>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</si>
  <si>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</si>
  <si>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</si>
  <si>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</si>
  <si>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</si>
  <si>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</si>
  <si>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</si>
  <si>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</si>
  <si>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</si>
  <si>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</si>
  <si>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</si>
  <si>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</si>
  <si>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</si>
  <si>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</si>
  <si>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</si>
  <si>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</si>
  <si>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</si>
  <si>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</si>
  <si>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</si>
  <si>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</si>
  <si>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</si>
  <si>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</si>
  <si>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</si>
  <si>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</si>
  <si>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</si>
  <si>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</si>
  <si>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</si>
  <si>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</si>
  <si>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</si>
  <si>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</si>
  <si>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</si>
  <si>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</si>
  <si>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</si>
  <si>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</si>
  <si>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</si>
  <si>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</si>
  <si>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</si>
  <si>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</si>
  <si>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</si>
  <si>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</si>
  <si>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</si>
  <si>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</si>
  <si>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</si>
  <si>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</si>
  <si>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</si>
  <si>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</si>
  <si>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</si>
  <si>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</si>
  <si>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</si>
  <si>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</si>
  <si>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</si>
  <si>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</si>
  <si>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</si>
  <si>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</si>
  <si>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</si>
  <si>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</si>
  <si>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</si>
  <si>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</si>
  <si>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</si>
  <si>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</si>
  <si>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</si>
  <si>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</si>
  <si>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</si>
  <si>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</si>
  <si>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</si>
  <si>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</si>
  <si>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</si>
  <si>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</si>
  <si>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</si>
  <si>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</si>
  <si>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</si>
  <si>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</si>
  <si>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</si>
  <si>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</si>
  <si>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</si>
  <si>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</si>
  <si>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</si>
  <si>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</si>
  <si>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</si>
  <si>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</si>
  <si>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</si>
  <si>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</si>
  <si>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</si>
  <si>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</si>
  <si>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</si>
  <si>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</si>
  <si>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</si>
  <si>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</si>
  <si>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</si>
  <si>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</si>
  <si>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</si>
  <si>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</si>
  <si>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</si>
  <si>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</si>
  <si>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</si>
  <si>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</si>
  <si>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</si>
  <si>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</si>
  <si>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</si>
  <si>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</si>
  <si>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</si>
  <si>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</si>
  <si>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</si>
  <si>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</si>
  <si>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</si>
  <si>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</si>
  <si>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</si>
  <si>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</si>
  <si>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</si>
  <si>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</si>
  <si>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</si>
  <si>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</si>
  <si>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</si>
  <si>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</si>
  <si>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</si>
  <si>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</si>
  <si>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</si>
  <si>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</si>
  <si>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</si>
  <si>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</si>
  <si>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</si>
  <si>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</si>
  <si>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</si>
  <si>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</si>
  <si>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</si>
  <si>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</si>
  <si>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</si>
  <si>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</si>
  <si>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</si>
  <si>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</si>
  <si>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</si>
  <si>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</si>
  <si>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</si>
  <si>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</si>
  <si>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</si>
  <si>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</si>
  <si>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</si>
  <si>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</si>
  <si>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</si>
  <si>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</si>
  <si>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</si>
  <si>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</si>
  <si>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</si>
  <si>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</si>
  <si>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</si>
  <si>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</si>
  <si>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</si>
  <si>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</si>
  <si>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</si>
  <si>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</si>
  <si>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</si>
  <si>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</si>
  <si>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</si>
  <si>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</si>
  <si>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</si>
  <si>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</si>
  <si>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</si>
  <si>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</si>
  <si>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</si>
  <si>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</si>
  <si>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</si>
  <si>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</si>
  <si>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</si>
  <si>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</si>
  <si>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</si>
  <si>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</si>
  <si>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</si>
  <si>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</si>
  <si>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</si>
  <si>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</si>
  <si>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</si>
  <si>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</si>
  <si>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</si>
  <si>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</si>
  <si>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</si>
  <si>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</si>
  <si>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</si>
  <si>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</si>
  <si>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</si>
  <si>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</si>
  <si>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</si>
  <si>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</si>
  <si>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</si>
  <si>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</si>
  <si>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</si>
  <si>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</si>
  <si>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</si>
  <si>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</si>
  <si>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</si>
  <si>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</si>
  <si>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</si>
  <si>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</si>
  <si>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</si>
  <si>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</si>
  <si>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</si>
  <si>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</si>
  <si>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</si>
  <si>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</si>
  <si>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</si>
  <si>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</si>
  <si>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</si>
  <si>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</si>
  <si>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</si>
  <si>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</si>
  <si>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</si>
  <si>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</si>
  <si>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</si>
  <si>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</si>
  <si>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</si>
  <si>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</si>
  <si>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</si>
  <si>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</si>
  <si>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</si>
  <si>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</si>
  <si>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</si>
  <si>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</si>
  <si>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</si>
  <si>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</si>
  <si>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</si>
  <si>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</si>
  <si>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</si>
  <si>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</si>
  <si>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</si>
  <si>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</si>
  <si>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</si>
  <si>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</si>
  <si>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</si>
  <si>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</si>
  <si>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</si>
  <si>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</si>
  <si>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</si>
  <si>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</si>
  <si>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</si>
  <si>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</si>
  <si>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</si>
  <si>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</si>
  <si>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</si>
  <si>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</si>
  <si>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</si>
  <si>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</si>
  <si>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</si>
  <si>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</si>
  <si>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</si>
  <si>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</si>
  <si>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</si>
  <si>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</si>
  <si>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</si>
  <si>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</si>
  <si>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</si>
  <si>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</si>
  <si>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</si>
  <si>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</si>
  <si>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</si>
  <si>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</si>
  <si>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</si>
  <si>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</si>
  <si>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</si>
  <si>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</si>
  <si>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</si>
  <si>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</si>
  <si>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</si>
  <si>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</si>
  <si>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</si>
  <si>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</si>
  <si>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</si>
  <si>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</si>
  <si>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</si>
  <si>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2020. godine</t>
  </si>
  <si>
    <t>od 01.01. do 31.03.2021</t>
  </si>
  <si>
    <t>Datum, 13.04.2021.godine</t>
  </si>
  <si>
    <t>Prethodna godina 31.12.2020.</t>
  </si>
  <si>
    <t>na dan 31.03.2021.</t>
  </si>
  <si>
    <t>Prethodna godina 31.03.2020.</t>
  </si>
  <si>
    <r>
      <t xml:space="preserve">Naziv društva za osiguranje: </t>
    </r>
    <r>
      <rPr>
        <b/>
        <sz val="11"/>
        <rFont val="Calibri"/>
        <family val="2"/>
        <scheme val="minor"/>
      </rPr>
      <t xml:space="preserve"> “GRAWE neživotno osiguranje” A.D.</t>
    </r>
    <r>
      <rPr>
        <sz val="11"/>
        <rFont val="Calibri"/>
        <family val="2"/>
        <scheme val="minor"/>
      </rPr>
      <t xml:space="preserve">                                                    </t>
    </r>
  </si>
  <si>
    <t>Stanje na dan 31.decembar 2020. godine</t>
  </si>
  <si>
    <t>Stanje na dan 1. januar 2021. godine</t>
  </si>
  <si>
    <t>Stanje na dan 31.marta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</si>
</sst>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  <numFmt numFmtId="172" formatCode="_-* #,##0.00000\ _€_-;\-* #,##0.00000\ _€_-;_-* &quot;-&quot;??\ _€_-;_-@_-"/>
    <numFmt numFmtId="173" formatCode="_-* #,##0.000000\ _€_-;\-* #,##0.00000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7" fillId="3" borderId="1" xfId="8" applyFont="1" applyFill="1" applyBorder="1" applyAlignment="1">
      <alignment vertical="top" wrapText="1"/>
    </xf>
    <xf numFmtId="168" fontId="0" fillId="3" borderId="1" xfId="13" applyNumberFormat="1" applyFont="1" applyFill="1" applyBorder="1"/>
    <xf numFmtId="168" fontId="10" fillId="3" borderId="1" xfId="13" applyNumberFormat="1" applyFont="1" applyFill="1" applyBorder="1"/>
    <xf numFmtId="43" fontId="0" fillId="0" borderId="1" xfId="11" applyFont="1" applyBorder="1"/>
    <xf numFmtId="43" fontId="0" fillId="0" borderId="1" xfId="11" applyFont="1" applyBorder="1" applyAlignment="1">
      <alignment horizontal="center" vertical="center"/>
    </xf>
    <xf numFmtId="43" fontId="1" fillId="2" borderId="1" xfId="11" applyFont="1" applyFill="1" applyBorder="1"/>
    <xf numFmtId="43" fontId="15" fillId="0" borderId="1" xfId="11" applyFont="1" applyBorder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  <xf numFmtId="172" fontId="1" fillId="0" borderId="0" xfId="11" applyNumberFormat="1" applyFont="1" applyFill="1" applyBorder="1"/>
    <xf numFmtId="173" fontId="1" fillId="0" borderId="0" xfId="11" applyNumberFormat="1" applyFont="1" applyFill="1" applyBorder="1"/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opLeftCell="A106" zoomScaleNormal="100" zoomScaleSheetLayoutView="115" workbookViewId="0">
      <selection sqref="A1:E1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8.4257812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3" t="s">
        <v>375</v>
      </c>
      <c r="B1" s="133"/>
      <c r="C1" s="133"/>
      <c r="D1" s="133"/>
      <c r="E1" s="133"/>
    </row>
    <row r="2" spans="1:8">
      <c r="A2" s="133" t="s">
        <v>337</v>
      </c>
      <c r="B2" s="133"/>
      <c r="C2" s="133"/>
      <c r="D2" s="133"/>
      <c r="E2" s="133"/>
    </row>
    <row r="3" spans="1:8">
      <c r="A3" s="133" t="s">
        <v>336</v>
      </c>
      <c r="B3" s="133"/>
      <c r="C3" s="133"/>
      <c r="D3" s="133"/>
      <c r="E3" s="133"/>
    </row>
    <row r="4" spans="1:8">
      <c r="A4" s="107" t="s">
        <v>338</v>
      </c>
      <c r="B4" s="106"/>
      <c r="C4" s="106"/>
      <c r="D4" s="106"/>
      <c r="E4" s="106"/>
    </row>
    <row r="5" spans="1:8">
      <c r="A5" s="107" t="s">
        <v>339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4" t="s">
        <v>116</v>
      </c>
      <c r="B7" s="134"/>
      <c r="C7" s="134"/>
      <c r="D7" s="135"/>
      <c r="E7" s="134"/>
    </row>
    <row r="8" spans="1:8" ht="18">
      <c r="A8" s="136" t="s">
        <v>370</v>
      </c>
      <c r="B8" s="137"/>
      <c r="C8" s="137"/>
      <c r="D8" s="138"/>
      <c r="E8" s="137"/>
    </row>
    <row r="9" spans="1:8" ht="16.5" customHeight="1">
      <c r="A9" s="132" t="s">
        <v>2</v>
      </c>
      <c r="B9" s="132" t="s">
        <v>3</v>
      </c>
      <c r="C9" s="132" t="s">
        <v>4</v>
      </c>
      <c r="D9" s="132" t="s">
        <v>5</v>
      </c>
      <c r="E9" s="132"/>
      <c r="G9" s="108"/>
      <c r="H9" s="108"/>
    </row>
    <row r="10" spans="1:8" ht="29.25" customHeight="1">
      <c r="A10" s="132"/>
      <c r="B10" s="132"/>
      <c r="C10" s="132"/>
      <c r="D10" s="78" t="s">
        <v>6</v>
      </c>
      <c r="E10" s="64" t="s">
        <v>374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340</v>
      </c>
      <c r="D12" s="110">
        <v>1408497.06</v>
      </c>
      <c r="E12" s="110">
        <v>1467123.266724545</v>
      </c>
      <c r="G12" s="108"/>
      <c r="H12" s="108"/>
    </row>
    <row r="13" spans="1:8" ht="16.5" customHeight="1">
      <c r="A13" s="82"/>
      <c r="B13" s="83" t="s">
        <v>118</v>
      </c>
      <c r="C13" s="122" t="s">
        <v>341</v>
      </c>
      <c r="D13" s="111">
        <v>1356938.72</v>
      </c>
      <c r="E13" s="111">
        <v>1418915.2967245451</v>
      </c>
    </row>
    <row r="14" spans="1:8" ht="16.5" customHeight="1">
      <c r="A14" s="82">
        <v>750</v>
      </c>
      <c r="B14" s="81" t="s">
        <v>119</v>
      </c>
      <c r="C14" s="122"/>
      <c r="D14" s="112">
        <v>1688979.8299999998</v>
      </c>
      <c r="E14" s="112">
        <v>1726559.6199999999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-193187.46</v>
      </c>
      <c r="E18" s="113">
        <v>-181163.55944558501</v>
      </c>
    </row>
    <row r="19" spans="1:9" ht="16.5" customHeight="1">
      <c r="A19" s="82">
        <v>756</v>
      </c>
      <c r="B19" s="84" t="s">
        <v>124</v>
      </c>
      <c r="C19" s="122"/>
      <c r="D19" s="113">
        <v>-141051.62</v>
      </c>
      <c r="E19" s="113">
        <v>-109779.46885287001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2197.9700000000003</v>
      </c>
      <c r="E21" s="112">
        <v>-16701.294977000001</v>
      </c>
    </row>
    <row r="22" spans="1:9" ht="16.5" customHeight="1">
      <c r="A22" s="82"/>
      <c r="B22" s="83" t="s">
        <v>127</v>
      </c>
      <c r="C22" s="122" t="s">
        <v>342</v>
      </c>
      <c r="D22" s="114">
        <v>51558.34</v>
      </c>
      <c r="E22" s="114">
        <v>48207.97</v>
      </c>
    </row>
    <row r="23" spans="1:9" ht="16.5" customHeight="1">
      <c r="A23" s="82">
        <v>760</v>
      </c>
      <c r="B23" s="81" t="s">
        <v>128</v>
      </c>
      <c r="C23" s="122"/>
      <c r="D23" s="112">
        <v>36420</v>
      </c>
      <c r="E23" s="112">
        <v>40360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15138.34</v>
      </c>
      <c r="E26" s="112">
        <v>7847.9699999999993</v>
      </c>
    </row>
    <row r="27" spans="1:9" ht="18.75" customHeight="1">
      <c r="A27" s="80"/>
      <c r="B27" s="81" t="s">
        <v>132</v>
      </c>
      <c r="C27" s="122" t="s">
        <v>343</v>
      </c>
      <c r="D27" s="110">
        <v>912861.56</v>
      </c>
      <c r="E27" s="110">
        <v>865240.76511216012</v>
      </c>
    </row>
    <row r="28" spans="1:9" ht="16.5" customHeight="1">
      <c r="A28" s="82"/>
      <c r="B28" s="83" t="s">
        <v>133</v>
      </c>
      <c r="C28" s="122" t="s">
        <v>344</v>
      </c>
      <c r="D28" s="111">
        <v>778445.16</v>
      </c>
      <c r="E28" s="111">
        <v>745402.34511216008</v>
      </c>
    </row>
    <row r="29" spans="1:9" ht="16.5" customHeight="1">
      <c r="A29" s="82">
        <v>400</v>
      </c>
      <c r="B29" s="81" t="s">
        <v>134</v>
      </c>
      <c r="C29" s="122"/>
      <c r="D29" s="112">
        <v>626562.45000000007</v>
      </c>
      <c r="E29" s="112">
        <v>651165.36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56059.439999999995</v>
      </c>
      <c r="E30" s="112">
        <v>55466.929999999993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-30523.38</v>
      </c>
      <c r="E31" s="112">
        <v>-59644.090000000004</v>
      </c>
      <c r="H31" s="59"/>
      <c r="I31" s="60"/>
    </row>
    <row r="32" spans="1:9" ht="25.5" customHeight="1">
      <c r="A32" s="82">
        <v>403</v>
      </c>
      <c r="B32" s="84" t="s">
        <v>332</v>
      </c>
      <c r="C32" s="122"/>
      <c r="D32" s="112">
        <v>0</v>
      </c>
      <c r="E32" s="112">
        <v>0</v>
      </c>
      <c r="H32" s="59"/>
      <c r="I32" s="60"/>
    </row>
    <row r="33" spans="1:9" ht="27" customHeight="1">
      <c r="A33" s="82">
        <v>404</v>
      </c>
      <c r="B33" s="84" t="s">
        <v>333</v>
      </c>
      <c r="C33" s="122"/>
      <c r="D33" s="112">
        <v>-44336.89</v>
      </c>
      <c r="E33" s="112">
        <v>-46426.605101000001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102536</v>
      </c>
      <c r="E34" s="112">
        <v>34924.19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26387.8</v>
      </c>
      <c r="E35" s="112">
        <v>2725.75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32135.670000000002</v>
      </c>
      <c r="E36" s="112">
        <v>96927.191231429999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9624.07</v>
      </c>
      <c r="E38" s="112">
        <v>10263.61898173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0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0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345</v>
      </c>
      <c r="D45" s="114">
        <v>134416.4</v>
      </c>
      <c r="E45" s="114">
        <v>119838.42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17852.48</v>
      </c>
      <c r="E46" s="112">
        <v>18078.739999999998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1572.17</v>
      </c>
      <c r="E47" s="112">
        <v>1476.5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41852.25</v>
      </c>
      <c r="E48" s="112">
        <v>43260.62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15698.16</v>
      </c>
      <c r="E49" s="112">
        <v>16336.86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11258.39</v>
      </c>
      <c r="E50" s="112">
        <v>10962.42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40478.67</v>
      </c>
      <c r="E51" s="112">
        <v>29723.279999999999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5704.28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495635.5</v>
      </c>
      <c r="E55" s="114">
        <v>601882.50161238492</v>
      </c>
      <c r="H55" s="59"/>
      <c r="I55" s="60"/>
    </row>
    <row r="56" spans="1:9" ht="18.75" customHeight="1">
      <c r="A56" s="82"/>
      <c r="B56" s="81" t="s">
        <v>306</v>
      </c>
      <c r="C56" s="122" t="s">
        <v>346</v>
      </c>
      <c r="D56" s="114">
        <v>481061.74</v>
      </c>
      <c r="E56" s="114">
        <v>564748.9312561301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347</v>
      </c>
      <c r="D57" s="114">
        <v>333465.21999999997</v>
      </c>
      <c r="E57" s="114">
        <v>421902.82000000012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21404.78</v>
      </c>
      <c r="E58" s="111">
        <v>18047.12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348</v>
      </c>
      <c r="D59" s="114">
        <v>13408.939999999999</v>
      </c>
      <c r="E59" s="114">
        <v>12884.420000000002</v>
      </c>
      <c r="H59" s="59"/>
      <c r="I59" s="60"/>
    </row>
    <row r="60" spans="1:9" ht="16.5" customHeight="1">
      <c r="A60" s="82"/>
      <c r="B60" s="83" t="s">
        <v>163</v>
      </c>
      <c r="C60" s="122" t="s">
        <v>349</v>
      </c>
      <c r="D60" s="111">
        <v>109226.56999999999</v>
      </c>
      <c r="E60" s="111">
        <v>92412.78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63622.49</v>
      </c>
      <c r="E61" s="112">
        <v>50130.54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40392.31</v>
      </c>
      <c r="E62" s="112">
        <v>32667.14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5211.7700000000004</v>
      </c>
      <c r="E63" s="112">
        <v>9615.1</v>
      </c>
      <c r="H63" s="61"/>
      <c r="I63" s="60"/>
    </row>
    <row r="64" spans="1:9" ht="16.5" customHeight="1">
      <c r="A64" s="82"/>
      <c r="B64" s="83" t="s">
        <v>168</v>
      </c>
      <c r="C64" s="122" t="s">
        <v>350</v>
      </c>
      <c r="D64" s="114">
        <v>3739.0600000000004</v>
      </c>
      <c r="E64" s="114">
        <v>3856.62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0</v>
      </c>
      <c r="E65" s="112">
        <v>0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1183.24</v>
      </c>
      <c r="E66" s="112">
        <v>885.30000000000007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2354.9500000000003</v>
      </c>
      <c r="E67" s="112">
        <v>2670.12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200.87</v>
      </c>
      <c r="E68" s="112">
        <v>301.2</v>
      </c>
      <c r="H68" s="59"/>
      <c r="I68" s="60"/>
    </row>
    <row r="69" spans="1:9" ht="16.5" customHeight="1">
      <c r="A69" s="82"/>
      <c r="B69" s="83" t="s">
        <v>173</v>
      </c>
      <c r="C69" s="122" t="s">
        <v>351</v>
      </c>
      <c r="D69" s="114">
        <v>21477.040000000001</v>
      </c>
      <c r="E69" s="114">
        <v>27259.9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5536.98</v>
      </c>
      <c r="E70" s="112">
        <v>5684.33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0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4989.49</v>
      </c>
      <c r="E72" s="112">
        <v>5749.46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298.56</v>
      </c>
      <c r="E73" s="112">
        <v>169.74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604.01</v>
      </c>
      <c r="E74" s="112">
        <v>3389.32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10048</v>
      </c>
      <c r="E75" s="112">
        <v>12267.05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352</v>
      </c>
      <c r="D76" s="114">
        <v>10370.580000000002</v>
      </c>
      <c r="E76" s="114">
        <v>19627.5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-32030.45</v>
      </c>
      <c r="E77" s="114">
        <v>-31242.22874387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14573.760000000009</v>
      </c>
      <c r="E78" s="114">
        <v>37133.570356254815</v>
      </c>
      <c r="H78" s="59"/>
      <c r="I78" s="60"/>
    </row>
    <row r="79" spans="1:9" ht="18.75" customHeight="1">
      <c r="A79" s="82"/>
      <c r="B79" s="81" t="s">
        <v>183</v>
      </c>
      <c r="C79" s="122" t="s">
        <v>353</v>
      </c>
      <c r="D79" s="114">
        <v>57537.999999999993</v>
      </c>
      <c r="E79" s="114">
        <v>14857.640000000001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59704.219999999994</v>
      </c>
      <c r="E80" s="114">
        <v>44429.16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56067.469999999994</v>
      </c>
      <c r="E81" s="112">
        <v>32852.54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2736.75</v>
      </c>
      <c r="E83" s="112">
        <v>10576.62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0</v>
      </c>
      <c r="E84" s="112">
        <v>0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334</v>
      </c>
      <c r="B86" s="81" t="s">
        <v>190</v>
      </c>
      <c r="C86" s="122"/>
      <c r="D86" s="112">
        <v>900</v>
      </c>
      <c r="E86" s="112">
        <v>1000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35</v>
      </c>
      <c r="E87" s="114">
        <v>23923.920000000002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35</v>
      </c>
      <c r="E89" s="112">
        <v>23873.920000000002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50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59669.219999999994</v>
      </c>
      <c r="E94" s="114">
        <v>20505.240000000002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1362.11</v>
      </c>
      <c r="E95" s="114">
        <v>338.59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1362.11</v>
      </c>
      <c r="E102" s="112">
        <v>338.59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3493.3300000000004</v>
      </c>
      <c r="E103" s="114">
        <v>5986.1900000000005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3471.8</v>
      </c>
      <c r="E104" s="112">
        <v>5986.1900000000005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0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0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0</v>
      </c>
      <c r="E109" s="112">
        <v>0</v>
      </c>
      <c r="I109" s="60"/>
    </row>
    <row r="110" spans="1:9" ht="16.5" customHeight="1">
      <c r="A110" s="82">
        <v>748749</v>
      </c>
      <c r="B110" s="81" t="s">
        <v>335</v>
      </c>
      <c r="C110" s="122"/>
      <c r="D110" s="112">
        <v>21.53</v>
      </c>
      <c r="E110" s="112">
        <v>0</v>
      </c>
      <c r="I110" s="60"/>
    </row>
    <row r="111" spans="1:9" ht="31.5" customHeight="1">
      <c r="A111" s="82"/>
      <c r="B111" s="86" t="s">
        <v>221</v>
      </c>
      <c r="C111" s="122"/>
      <c r="D111" s="114">
        <v>-2131.2200000000003</v>
      </c>
      <c r="E111" s="114">
        <v>-5647.6</v>
      </c>
      <c r="I111" s="60"/>
    </row>
    <row r="112" spans="1:9" ht="26.25" customHeight="1">
      <c r="A112" s="82"/>
      <c r="B112" s="84" t="s">
        <v>222</v>
      </c>
      <c r="C112" s="122"/>
      <c r="D112" s="110">
        <v>72111.760000000009</v>
      </c>
      <c r="E112" s="110">
        <v>51991.210356254815</v>
      </c>
      <c r="I112" s="60"/>
    </row>
    <row r="113" spans="1:9" ht="18.75" customHeight="1">
      <c r="A113" s="82"/>
      <c r="B113" s="81" t="s">
        <v>223</v>
      </c>
      <c r="C113" s="122" t="s">
        <v>354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72111.760000000009</v>
      </c>
      <c r="E116" s="110">
        <v>51991.210356254815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368</v>
      </c>
      <c r="B121" s="57"/>
      <c r="C121" s="38"/>
      <c r="D121" s="37"/>
      <c r="E121" s="37"/>
      <c r="I121" s="45"/>
    </row>
    <row r="122" spans="1:9" ht="18.75" customHeight="1">
      <c r="A122" s="41" t="s">
        <v>330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329</v>
      </c>
      <c r="B124" s="5"/>
      <c r="D124" s="18"/>
    </row>
    <row r="125" spans="1:9" ht="18.75" customHeight="1">
      <c r="A125" s="62" t="s">
        <v>371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97" zoomScaleNormal="100" zoomScaleSheetLayoutView="115" workbookViewId="0">
      <selection sqref="A1:E1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7.85546875" style="16" customWidth="1"/>
    <col min="5" max="5" width="17.140625" style="37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 customHeight="1">
      <c r="A1" s="133" t="s">
        <v>375</v>
      </c>
      <c r="B1" s="133"/>
      <c r="C1" s="133"/>
      <c r="D1" s="133"/>
      <c r="E1" s="133"/>
      <c r="I1" s="2"/>
    </row>
    <row r="2" spans="1:10" ht="15">
      <c r="A2" s="133" t="s">
        <v>337</v>
      </c>
      <c r="B2" s="133"/>
      <c r="C2" s="133"/>
      <c r="D2" s="133"/>
      <c r="E2" s="133"/>
      <c r="I2" s="2"/>
    </row>
    <row r="3" spans="1:10" ht="15">
      <c r="A3" s="133" t="s">
        <v>336</v>
      </c>
      <c r="B3" s="133"/>
      <c r="C3" s="133"/>
      <c r="D3" s="133"/>
      <c r="E3" s="133"/>
      <c r="I3" s="2"/>
    </row>
    <row r="4" spans="1:10" ht="15">
      <c r="A4" s="107" t="s">
        <v>338</v>
      </c>
      <c r="B4" s="106"/>
      <c r="C4" s="106"/>
      <c r="D4" s="106"/>
      <c r="E4" s="106"/>
      <c r="I4" s="2"/>
    </row>
    <row r="5" spans="1:10" ht="15">
      <c r="A5" s="107" t="s">
        <v>339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4" t="s">
        <v>0</v>
      </c>
      <c r="B7" s="134"/>
      <c r="C7" s="134"/>
      <c r="D7" s="134"/>
      <c r="E7" s="134"/>
      <c r="G7" s="106"/>
      <c r="H7" s="106"/>
      <c r="I7" s="106"/>
      <c r="J7" s="106"/>
    </row>
    <row r="8" spans="1:10" ht="18">
      <c r="A8" s="136" t="s">
        <v>373</v>
      </c>
      <c r="B8" s="137"/>
      <c r="C8" s="137"/>
      <c r="D8" s="137"/>
      <c r="E8" s="137"/>
    </row>
    <row r="9" spans="1:10" ht="18" customHeight="1">
      <c r="A9" s="141" t="s">
        <v>1</v>
      </c>
      <c r="B9" s="141"/>
      <c r="C9" s="141"/>
      <c r="D9" s="141"/>
      <c r="E9" s="141"/>
    </row>
    <row r="10" spans="1:10" ht="16.5" customHeight="1">
      <c r="A10" s="140" t="s">
        <v>2</v>
      </c>
      <c r="B10" s="140" t="s">
        <v>3</v>
      </c>
      <c r="C10" s="140" t="s">
        <v>4</v>
      </c>
      <c r="D10" s="140" t="s">
        <v>5</v>
      </c>
      <c r="E10" s="140"/>
    </row>
    <row r="11" spans="1:10" ht="29.25" customHeight="1">
      <c r="A11" s="140"/>
      <c r="B11" s="140"/>
      <c r="C11" s="140"/>
      <c r="D11" s="64" t="s">
        <v>6</v>
      </c>
      <c r="E11" s="64" t="s">
        <v>372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355</v>
      </c>
      <c r="D13" s="115">
        <v>32024.39</v>
      </c>
      <c r="E13" s="115">
        <v>34016.69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111304.61</v>
      </c>
      <c r="E15" s="117">
        <v>111304.61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356</v>
      </c>
      <c r="D17" s="117">
        <v>-79280.22</v>
      </c>
      <c r="E17" s="117">
        <v>-77287.92</v>
      </c>
    </row>
    <row r="18" spans="1:6" ht="34.5" customHeight="1">
      <c r="A18" s="71"/>
      <c r="B18" s="67" t="s">
        <v>13</v>
      </c>
      <c r="C18" s="123" t="s">
        <v>357</v>
      </c>
      <c r="D18" s="115">
        <v>811131.55999999994</v>
      </c>
      <c r="E18" s="115">
        <v>819762.87999999989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654706.14999999991</v>
      </c>
      <c r="E19" s="117">
        <v>654706.14999999991</v>
      </c>
    </row>
    <row r="20" spans="1:6" ht="29.25" customHeight="1">
      <c r="A20" s="73" t="s">
        <v>238</v>
      </c>
      <c r="B20" s="74" t="s">
        <v>15</v>
      </c>
      <c r="C20" s="123"/>
      <c r="D20" s="117">
        <v>465693.55</v>
      </c>
      <c r="E20" s="117">
        <v>462908.23000000004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102276</v>
      </c>
      <c r="E22" s="117">
        <v>102276</v>
      </c>
    </row>
    <row r="23" spans="1:6" ht="29.25" customHeight="1">
      <c r="A23" s="73" t="s">
        <v>241</v>
      </c>
      <c r="B23" s="74" t="s">
        <v>18</v>
      </c>
      <c r="C23" s="123" t="s">
        <v>356</v>
      </c>
      <c r="D23" s="117">
        <v>-411544.14</v>
      </c>
      <c r="E23" s="117">
        <v>-400127.5</v>
      </c>
    </row>
    <row r="24" spans="1:6" ht="18.75" customHeight="1">
      <c r="A24" s="73"/>
      <c r="B24" s="75" t="s">
        <v>19</v>
      </c>
      <c r="C24" s="123">
        <v>14</v>
      </c>
      <c r="D24" s="115">
        <v>6848681.1400000006</v>
      </c>
      <c r="E24" s="115">
        <v>5415917.0499999998</v>
      </c>
    </row>
    <row r="25" spans="1:6" ht="18.75" customHeight="1">
      <c r="A25" s="73"/>
      <c r="B25" s="70" t="s">
        <v>20</v>
      </c>
      <c r="C25" s="123"/>
      <c r="D25" s="118">
        <v>6848681.1400000006</v>
      </c>
      <c r="E25" s="118">
        <v>5415917.0499999998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358</v>
      </c>
      <c r="D27" s="117">
        <v>4734581</v>
      </c>
      <c r="E27" s="117">
        <v>3317620.11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358</v>
      </c>
      <c r="D30" s="117">
        <v>560000</v>
      </c>
      <c r="E30" s="117">
        <v>560000</v>
      </c>
    </row>
    <row r="31" spans="1:6" ht="47.25" customHeight="1">
      <c r="A31" s="73" t="s">
        <v>31</v>
      </c>
      <c r="B31" s="74" t="s">
        <v>32</v>
      </c>
      <c r="C31" s="123" t="s">
        <v>359</v>
      </c>
      <c r="D31" s="117">
        <v>197020.00000000003</v>
      </c>
      <c r="E31" s="117">
        <v>197020.00000000003</v>
      </c>
    </row>
    <row r="32" spans="1:6" ht="18.75" customHeight="1">
      <c r="A32" s="73" t="s">
        <v>242</v>
      </c>
      <c r="B32" s="70" t="s">
        <v>33</v>
      </c>
      <c r="C32" s="123" t="s">
        <v>358</v>
      </c>
      <c r="D32" s="117">
        <v>540499.82000000007</v>
      </c>
      <c r="E32" s="117">
        <v>540499.82000000007</v>
      </c>
    </row>
    <row r="33" spans="1:7" ht="29.25" customHeight="1">
      <c r="A33" s="73" t="s">
        <v>243</v>
      </c>
      <c r="B33" s="74" t="s">
        <v>34</v>
      </c>
      <c r="C33" s="123" t="s">
        <v>358</v>
      </c>
      <c r="D33" s="117">
        <v>816580.32000000007</v>
      </c>
      <c r="E33" s="117">
        <v>800777.12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58973.260000000009</v>
      </c>
      <c r="E41" s="115">
        <v>1719380.02</v>
      </c>
    </row>
    <row r="42" spans="1:7" ht="18.75" customHeight="1">
      <c r="A42" s="73" t="s">
        <v>249</v>
      </c>
      <c r="B42" s="70" t="s">
        <v>44</v>
      </c>
      <c r="C42" s="123" t="s">
        <v>360</v>
      </c>
      <c r="D42" s="117">
        <v>58973.260000000009</v>
      </c>
      <c r="E42" s="117">
        <v>869380.02000000014</v>
      </c>
    </row>
    <row r="43" spans="1:7" ht="18.75" customHeight="1">
      <c r="A43" s="73" t="s">
        <v>250</v>
      </c>
      <c r="B43" s="70" t="s">
        <v>45</v>
      </c>
      <c r="C43" s="123" t="s">
        <v>361</v>
      </c>
      <c r="D43" s="117">
        <v>0</v>
      </c>
      <c r="E43" s="117">
        <v>850000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358</v>
      </c>
      <c r="D45" s="115">
        <v>1867514.5800000003</v>
      </c>
      <c r="E45" s="115">
        <v>1667226.1656944999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123805.77999999998</v>
      </c>
      <c r="E46" s="117">
        <v>261879.49000000005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1742855.4800000002</v>
      </c>
      <c r="E47" s="118">
        <v>1401840.2356944999</v>
      </c>
    </row>
    <row r="48" spans="1:7" ht="18.75" customHeight="1">
      <c r="A48" s="73">
        <v>12</v>
      </c>
      <c r="B48" s="70" t="s">
        <v>51</v>
      </c>
      <c r="C48" s="123" t="s">
        <v>362</v>
      </c>
      <c r="D48" s="117">
        <v>1329929.8500000001</v>
      </c>
      <c r="E48" s="117">
        <v>942344.92999999993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77373</v>
      </c>
      <c r="E50" s="117">
        <v>94857.0256945</v>
      </c>
    </row>
    <row r="51" spans="1:11" ht="18.75" customHeight="1">
      <c r="A51" s="73">
        <v>15</v>
      </c>
      <c r="B51" s="70" t="s">
        <v>54</v>
      </c>
      <c r="C51" s="123"/>
      <c r="D51" s="117">
        <v>64471.280000000028</v>
      </c>
      <c r="E51" s="117">
        <v>83529.229999999981</v>
      </c>
    </row>
    <row r="52" spans="1:11" ht="18.75" customHeight="1">
      <c r="A52" s="73">
        <v>16</v>
      </c>
      <c r="B52" s="70" t="s">
        <v>55</v>
      </c>
      <c r="C52" s="123"/>
      <c r="D52" s="117">
        <v>101589.99</v>
      </c>
      <c r="E52" s="117">
        <v>87751.19</v>
      </c>
    </row>
    <row r="53" spans="1:11" ht="18.75" customHeight="1">
      <c r="A53" s="73">
        <v>17</v>
      </c>
      <c r="B53" s="70" t="s">
        <v>56</v>
      </c>
      <c r="C53" s="123"/>
      <c r="D53" s="117">
        <v>169491.36000000002</v>
      </c>
      <c r="E53" s="117">
        <v>193357.86000000002</v>
      </c>
    </row>
    <row r="54" spans="1:11" ht="18.75" customHeight="1">
      <c r="A54" s="73" t="s">
        <v>57</v>
      </c>
      <c r="B54" s="70" t="s">
        <v>58</v>
      </c>
      <c r="C54" s="123"/>
      <c r="D54" s="119">
        <v>853.32</v>
      </c>
      <c r="E54" s="118">
        <v>3506.44</v>
      </c>
      <c r="K54" s="47"/>
    </row>
    <row r="55" spans="1:11" ht="37.5" customHeight="1">
      <c r="A55" s="77" t="s">
        <v>331</v>
      </c>
      <c r="B55" s="75" t="s">
        <v>59</v>
      </c>
      <c r="C55" s="123">
        <v>19</v>
      </c>
      <c r="D55" s="115">
        <v>392042.36</v>
      </c>
      <c r="E55" s="115">
        <v>416232.19</v>
      </c>
    </row>
    <row r="56" spans="1:11" ht="18.75" customHeight="1">
      <c r="A56" s="73"/>
      <c r="B56" s="75" t="s">
        <v>60</v>
      </c>
      <c r="C56" s="123">
        <v>20</v>
      </c>
      <c r="D56" s="115">
        <v>849874.29</v>
      </c>
      <c r="E56" s="115">
        <v>815020.18295959011</v>
      </c>
    </row>
    <row r="57" spans="1:11" ht="18.75" customHeight="1">
      <c r="A57" s="73">
        <v>192</v>
      </c>
      <c r="B57" s="70" t="s">
        <v>61</v>
      </c>
      <c r="C57" s="123"/>
      <c r="D57" s="117">
        <v>726981.89</v>
      </c>
      <c r="E57" s="117">
        <v>748386.67</v>
      </c>
    </row>
    <row r="58" spans="1:11" ht="18.75" customHeight="1">
      <c r="A58" s="73" t="s">
        <v>62</v>
      </c>
      <c r="B58" s="70" t="s">
        <v>63</v>
      </c>
      <c r="C58" s="123"/>
      <c r="D58" s="116">
        <v>122892.40000000001</v>
      </c>
      <c r="E58" s="116">
        <v>66633.512959590007</v>
      </c>
    </row>
    <row r="59" spans="1:11" ht="18.75" customHeight="1">
      <c r="A59" s="73"/>
      <c r="B59" s="75" t="s">
        <v>64</v>
      </c>
      <c r="C59" s="123"/>
      <c r="D59" s="116">
        <v>0</v>
      </c>
      <c r="E59" s="116">
        <v>0</v>
      </c>
    </row>
    <row r="60" spans="1:11" ht="18.75" customHeight="1">
      <c r="A60" s="73"/>
      <c r="B60" s="75" t="s">
        <v>65</v>
      </c>
      <c r="C60" s="123"/>
      <c r="D60" s="115">
        <v>10860241.580000002</v>
      </c>
      <c r="E60" s="115">
        <v>10887555.18</v>
      </c>
    </row>
    <row r="61" spans="1:11" ht="18" customHeight="1">
      <c r="A61" s="139" t="s">
        <v>66</v>
      </c>
      <c r="B61" s="139"/>
      <c r="C61" s="139"/>
      <c r="D61" s="139"/>
      <c r="E61" s="139"/>
    </row>
    <row r="62" spans="1:11" ht="16.5" customHeight="1">
      <c r="A62" s="140" t="s">
        <v>2</v>
      </c>
      <c r="B62" s="140" t="s">
        <v>3</v>
      </c>
      <c r="C62" s="140" t="s">
        <v>4</v>
      </c>
      <c r="D62" s="140" t="s">
        <v>5</v>
      </c>
      <c r="E62" s="140"/>
    </row>
    <row r="63" spans="1:11" ht="28.5" customHeight="1">
      <c r="A63" s="140"/>
      <c r="B63" s="140"/>
      <c r="C63" s="140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363</v>
      </c>
      <c r="D65" s="110">
        <v>3000002.66</v>
      </c>
      <c r="E65" s="110">
        <v>3000002.66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364</v>
      </c>
      <c r="D66" s="120">
        <v>3000002.66</v>
      </c>
      <c r="E66" s="120">
        <v>3000002.66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1081104.7799999998</v>
      </c>
      <c r="E68" s="110">
        <v>1008993.0248446974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365</v>
      </c>
      <c r="D76" s="120">
        <v>0</v>
      </c>
      <c r="E76" s="120">
        <v>0</v>
      </c>
    </row>
    <row r="77" spans="1:9" ht="16.5" customHeight="1">
      <c r="A77" s="73"/>
      <c r="B77" s="74" t="s">
        <v>80</v>
      </c>
      <c r="C77" s="123"/>
      <c r="D77" s="111">
        <v>1081065.6099999999</v>
      </c>
      <c r="E77" s="111">
        <v>1008953.8548446974</v>
      </c>
    </row>
    <row r="78" spans="1:9" ht="16.5" customHeight="1">
      <c r="A78" s="73" t="s">
        <v>81</v>
      </c>
      <c r="B78" s="74" t="s">
        <v>82</v>
      </c>
      <c r="C78" s="123"/>
      <c r="D78" s="120">
        <v>1008953.85</v>
      </c>
      <c r="E78" s="120">
        <v>675601.24</v>
      </c>
    </row>
    <row r="79" spans="1:9" ht="15">
      <c r="A79" s="73" t="s">
        <v>83</v>
      </c>
      <c r="B79" s="74" t="s">
        <v>84</v>
      </c>
      <c r="C79" s="123"/>
      <c r="D79" s="120">
        <v>72111.760000000009</v>
      </c>
      <c r="E79" s="120">
        <v>333352.61484469741</v>
      </c>
    </row>
    <row r="80" spans="1:9" s="48" customFormat="1" ht="16.5" customHeight="1">
      <c r="A80" s="66"/>
      <c r="B80" s="67" t="s">
        <v>85</v>
      </c>
      <c r="C80" s="123"/>
      <c r="D80" s="110">
        <v>5665891.0100000007</v>
      </c>
      <c r="E80" s="110">
        <v>5374839.3740430297</v>
      </c>
      <c r="I80" s="50"/>
    </row>
    <row r="81" spans="1:9" ht="16.5" customHeight="1">
      <c r="A81" s="73"/>
      <c r="B81" s="74" t="s">
        <v>86</v>
      </c>
      <c r="C81" s="123" t="s">
        <v>366</v>
      </c>
      <c r="D81" s="111">
        <v>5660186.7300000004</v>
      </c>
      <c r="E81" s="111">
        <v>5374839.3740430297</v>
      </c>
    </row>
    <row r="82" spans="1:9" ht="16.5" customHeight="1">
      <c r="A82" s="73" t="s">
        <v>231</v>
      </c>
      <c r="B82" s="74" t="s">
        <v>87</v>
      </c>
      <c r="C82" s="123"/>
      <c r="D82" s="121">
        <v>3340832.3200000003</v>
      </c>
      <c r="E82" s="120">
        <v>3199780.7038298701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724051</v>
      </c>
      <c r="E83" s="120">
        <v>621515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1329998.4099999999</v>
      </c>
      <c r="E84" s="120">
        <v>1297862.7412314301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188586.62</v>
      </c>
      <c r="E85" s="120">
        <v>178962.54898173001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76718.38</v>
      </c>
      <c r="E87" s="120">
        <v>76718.38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5704.28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5704.28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367</v>
      </c>
      <c r="D96" s="110">
        <v>943860.32</v>
      </c>
      <c r="E96" s="110">
        <v>1344102.8442635199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13823.93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566339.44999999995</v>
      </c>
      <c r="E98" s="120">
        <v>485128.63426352001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1624.21</v>
      </c>
    </row>
    <row r="100" spans="1:9" ht="16.5" customHeight="1">
      <c r="A100" s="73">
        <v>25</v>
      </c>
      <c r="B100" s="74" t="s">
        <v>105</v>
      </c>
      <c r="C100" s="123"/>
      <c r="D100" s="120">
        <v>105327.23000000001</v>
      </c>
      <c r="E100" s="120">
        <v>102160.34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138111.66</v>
      </c>
      <c r="E101" s="120">
        <v>583131.75</v>
      </c>
    </row>
    <row r="102" spans="1:9" ht="16.5" customHeight="1">
      <c r="A102" s="73">
        <v>21</v>
      </c>
      <c r="B102" s="74" t="s">
        <v>107</v>
      </c>
      <c r="C102" s="123"/>
      <c r="D102" s="120">
        <v>40052.600000000006</v>
      </c>
      <c r="E102" s="120">
        <v>38373.25</v>
      </c>
    </row>
    <row r="103" spans="1:9" ht="16.5" customHeight="1">
      <c r="A103" s="73" t="s">
        <v>252</v>
      </c>
      <c r="B103" s="70" t="s">
        <v>108</v>
      </c>
      <c r="C103" s="123"/>
      <c r="D103" s="120">
        <v>78581.240000000005</v>
      </c>
      <c r="E103" s="120">
        <v>133684.66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71522.31</v>
      </c>
      <c r="E104" s="110">
        <v>71522.31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44530.63</v>
      </c>
      <c r="E105" s="113">
        <v>44530.63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21232.15</v>
      </c>
      <c r="E107" s="110">
        <v>21232.15</v>
      </c>
    </row>
    <row r="108" spans="1:9" ht="16.5" customHeight="1">
      <c r="A108" s="73">
        <v>957</v>
      </c>
      <c r="B108" s="74" t="s">
        <v>113</v>
      </c>
      <c r="C108" s="123"/>
      <c r="D108" s="120">
        <v>5759.53</v>
      </c>
      <c r="E108" s="113">
        <v>5759.53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97860.5</v>
      </c>
      <c r="E109" s="111">
        <v>88094.97</v>
      </c>
    </row>
    <row r="110" spans="1:9" ht="18.75" customHeight="1">
      <c r="A110" s="73"/>
      <c r="B110" s="75" t="s">
        <v>115</v>
      </c>
      <c r="C110" s="123"/>
      <c r="D110" s="110">
        <v>10860241.580000002</v>
      </c>
      <c r="E110" s="110">
        <v>10887555.18</v>
      </c>
      <c r="F110" s="53"/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368</v>
      </c>
      <c r="B112" s="57"/>
      <c r="D112" s="147">
        <f>+D110-D60</f>
        <v>0</v>
      </c>
      <c r="E112" s="148">
        <f>+E110-E60</f>
        <v>0</v>
      </c>
    </row>
    <row r="113" spans="1:2" ht="18.75" customHeight="1">
      <c r="A113" s="41" t="s">
        <v>330</v>
      </c>
      <c r="B113" s="57"/>
    </row>
    <row r="114" spans="1:2" ht="18.75" customHeight="1">
      <c r="A114" s="54"/>
      <c r="B114" s="57"/>
    </row>
    <row r="115" spans="1:2" ht="18.75" customHeight="1">
      <c r="A115" s="54" t="s">
        <v>329</v>
      </c>
      <c r="B115" s="57"/>
    </row>
    <row r="116" spans="1:2" ht="18.75" customHeight="1">
      <c r="A116" s="62" t="str">
        <f>+'BU 31.03.2021'!A125</f>
        <v>Datum, 13.04.2021.godine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3" zoomScaleNormal="100" zoomScaleSheetLayoutView="115" workbookViewId="0">
      <selection activeCell="D12" sqref="D12:E61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 customHeight="1">
      <c r="A1" s="133" t="s">
        <v>375</v>
      </c>
      <c r="B1" s="133"/>
      <c r="C1" s="133"/>
      <c r="D1" s="133"/>
      <c r="E1" s="133"/>
    </row>
    <row r="2" spans="1:6" ht="15">
      <c r="A2" s="133" t="s">
        <v>337</v>
      </c>
      <c r="B2" s="133"/>
      <c r="C2" s="133"/>
      <c r="D2" s="133"/>
      <c r="E2" s="133"/>
    </row>
    <row r="3" spans="1:6" ht="15">
      <c r="A3" s="133" t="s">
        <v>336</v>
      </c>
      <c r="B3" s="133"/>
      <c r="C3" s="133"/>
      <c r="D3" s="133"/>
      <c r="E3" s="133"/>
    </row>
    <row r="4" spans="1:6" ht="15">
      <c r="A4" s="107" t="s">
        <v>338</v>
      </c>
      <c r="B4" s="106"/>
      <c r="C4" s="106"/>
      <c r="D4" s="106"/>
      <c r="E4" s="106"/>
    </row>
    <row r="5" spans="1:6" ht="15">
      <c r="A5" s="107" t="s">
        <v>339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4" t="s">
        <v>253</v>
      </c>
      <c r="B7" s="134"/>
      <c r="C7" s="134"/>
      <c r="D7" s="135"/>
      <c r="E7" s="134"/>
    </row>
    <row r="8" spans="1:6" ht="18">
      <c r="A8" s="136" t="str">
        <f>+'BU 31.03.2021'!A8:E8</f>
        <v>od 01.01. do 31.03.2021</v>
      </c>
      <c r="B8" s="137"/>
      <c r="C8" s="137"/>
      <c r="D8" s="137"/>
      <c r="E8" s="137"/>
    </row>
    <row r="9" spans="1:6" ht="15">
      <c r="A9" s="142" t="s">
        <v>2</v>
      </c>
      <c r="B9" s="132" t="s">
        <v>3</v>
      </c>
      <c r="C9" s="132" t="s">
        <v>4</v>
      </c>
      <c r="D9" s="132" t="s">
        <v>5</v>
      </c>
      <c r="E9" s="132"/>
      <c r="F9" s="9"/>
    </row>
    <row r="10" spans="1:6" ht="15">
      <c r="A10" s="142"/>
      <c r="B10" s="132"/>
      <c r="C10" s="132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30536.189999999944</v>
      </c>
      <c r="E12" s="68">
        <v>1380859.1399999997</v>
      </c>
      <c r="F12" s="9"/>
    </row>
    <row r="13" spans="1:6" ht="15">
      <c r="A13" s="98">
        <v>1</v>
      </c>
      <c r="B13" s="99" t="s">
        <v>256</v>
      </c>
      <c r="C13" s="80"/>
      <c r="D13" s="100">
        <v>1476171.61</v>
      </c>
      <c r="E13" s="100">
        <v>7155974.6500000004</v>
      </c>
    </row>
    <row r="14" spans="1:6" ht="15">
      <c r="A14" s="82"/>
      <c r="B14" s="81" t="s">
        <v>257</v>
      </c>
      <c r="C14" s="80"/>
      <c r="D14" s="101">
        <v>1405339.25</v>
      </c>
      <c r="E14" s="101">
        <v>6784693.0800000001</v>
      </c>
    </row>
    <row r="15" spans="1:6" ht="15">
      <c r="A15" s="82"/>
      <c r="B15" s="84" t="s">
        <v>258</v>
      </c>
      <c r="C15" s="80"/>
      <c r="D15" s="101">
        <v>54330.86</v>
      </c>
      <c r="E15" s="101">
        <v>276613.69</v>
      </c>
    </row>
    <row r="16" spans="1:6" ht="15">
      <c r="A16" s="82"/>
      <c r="B16" s="81" t="s">
        <v>259</v>
      </c>
      <c r="C16" s="80"/>
      <c r="D16" s="101">
        <v>13680.710000000001</v>
      </c>
      <c r="E16" s="102">
        <v>70082.430000000008</v>
      </c>
    </row>
    <row r="17" spans="1:6" ht="15">
      <c r="A17" s="82"/>
      <c r="B17" s="84" t="s">
        <v>260</v>
      </c>
      <c r="C17" s="80"/>
      <c r="D17" s="101">
        <v>2820.79</v>
      </c>
      <c r="E17" s="103">
        <v>24585.45</v>
      </c>
    </row>
    <row r="18" spans="1:6" ht="15">
      <c r="A18" s="98">
        <v>2</v>
      </c>
      <c r="B18" s="99" t="s">
        <v>261</v>
      </c>
      <c r="C18" s="80"/>
      <c r="D18" s="100">
        <v>1445635.4200000002</v>
      </c>
      <c r="E18" s="100">
        <v>5775115.5100000007</v>
      </c>
    </row>
    <row r="19" spans="1:6" ht="15">
      <c r="A19" s="82"/>
      <c r="B19" s="81" t="s">
        <v>262</v>
      </c>
      <c r="C19" s="80"/>
      <c r="D19" s="101">
        <v>619174.13</v>
      </c>
      <c r="E19" s="101">
        <v>2290025.83</v>
      </c>
    </row>
    <row r="20" spans="1:6" ht="30">
      <c r="A20" s="82"/>
      <c r="B20" s="84" t="s">
        <v>263</v>
      </c>
      <c r="C20" s="80"/>
      <c r="D20" s="101">
        <v>97935.91</v>
      </c>
      <c r="E20" s="101">
        <v>520818.76</v>
      </c>
    </row>
    <row r="21" spans="1:6" ht="15">
      <c r="A21" s="82"/>
      <c r="B21" s="81" t="s">
        <v>264</v>
      </c>
      <c r="C21" s="80"/>
      <c r="D21" s="101">
        <v>239756.07</v>
      </c>
      <c r="E21" s="101">
        <v>986091.24</v>
      </c>
      <c r="F21" s="9"/>
    </row>
    <row r="22" spans="1:6" ht="15">
      <c r="A22" s="82"/>
      <c r="B22" s="84" t="s">
        <v>265</v>
      </c>
      <c r="C22" s="80"/>
      <c r="D22" s="101">
        <v>169647.58</v>
      </c>
      <c r="E22" s="101">
        <v>521347.66</v>
      </c>
      <c r="F22" s="9"/>
    </row>
    <row r="23" spans="1:6" ht="15">
      <c r="A23" s="82"/>
      <c r="B23" s="81" t="s">
        <v>266</v>
      </c>
      <c r="C23" s="80"/>
      <c r="D23" s="101">
        <v>30228.31</v>
      </c>
      <c r="E23" s="101">
        <v>140543.42000000001</v>
      </c>
      <c r="F23" s="9"/>
    </row>
    <row r="24" spans="1:6" ht="15">
      <c r="A24" s="82"/>
      <c r="B24" s="81" t="s">
        <v>267</v>
      </c>
      <c r="C24" s="80"/>
      <c r="D24" s="101">
        <v>70970.12</v>
      </c>
      <c r="E24" s="101">
        <v>282518.11</v>
      </c>
      <c r="F24" s="9"/>
    </row>
    <row r="25" spans="1:6" ht="15">
      <c r="A25" s="82"/>
      <c r="B25" s="81" t="s">
        <v>268</v>
      </c>
      <c r="C25" s="80"/>
      <c r="D25" s="101">
        <v>217468.94000000003</v>
      </c>
      <c r="E25" s="101">
        <v>1014369.8300000001</v>
      </c>
    </row>
    <row r="26" spans="1:6" ht="15">
      <c r="A26" s="82"/>
      <c r="B26" s="81" t="s">
        <v>269</v>
      </c>
      <c r="C26" s="80"/>
      <c r="D26" s="101">
        <v>454.36</v>
      </c>
      <c r="E26" s="101">
        <v>19400.960000000003</v>
      </c>
    </row>
    <row r="27" spans="1:6" ht="15">
      <c r="A27" s="98">
        <v>3</v>
      </c>
      <c r="B27" s="99" t="s">
        <v>270</v>
      </c>
      <c r="C27" s="80"/>
      <c r="D27" s="100">
        <v>30536.189999999944</v>
      </c>
      <c r="E27" s="100">
        <v>1380859.1399999997</v>
      </c>
    </row>
    <row r="28" spans="1:6" ht="15">
      <c r="A28" s="79" t="s">
        <v>271</v>
      </c>
      <c r="B28" s="81" t="s">
        <v>272</v>
      </c>
      <c r="C28" s="80"/>
      <c r="D28" s="68">
        <v>299881.99</v>
      </c>
      <c r="E28" s="68">
        <v>-1029217.54</v>
      </c>
      <c r="F28" s="9"/>
    </row>
    <row r="29" spans="1:6" ht="15">
      <c r="A29" s="98">
        <v>1</v>
      </c>
      <c r="B29" s="99" t="s">
        <v>273</v>
      </c>
      <c r="C29" s="80"/>
      <c r="D29" s="100">
        <v>1767828.4</v>
      </c>
      <c r="E29" s="100">
        <v>3567682.99</v>
      </c>
      <c r="F29" s="9"/>
    </row>
    <row r="30" spans="1:6" ht="15">
      <c r="A30" s="82"/>
      <c r="B30" s="81" t="s">
        <v>274</v>
      </c>
      <c r="C30" s="80"/>
      <c r="D30" s="72">
        <v>0</v>
      </c>
      <c r="E30" s="101">
        <v>0</v>
      </c>
    </row>
    <row r="31" spans="1:6" ht="15">
      <c r="A31" s="82"/>
      <c r="B31" s="84" t="s">
        <v>275</v>
      </c>
      <c r="C31" s="80"/>
      <c r="D31" s="101">
        <v>0</v>
      </c>
      <c r="E31" s="101">
        <v>18952.990000000002</v>
      </c>
    </row>
    <row r="32" spans="1:6" ht="15">
      <c r="A32" s="82"/>
      <c r="B32" s="81" t="s">
        <v>276</v>
      </c>
      <c r="C32" s="80"/>
      <c r="D32" s="101">
        <v>0</v>
      </c>
      <c r="E32" s="101">
        <v>5500</v>
      </c>
    </row>
    <row r="33" spans="1:5" ht="15">
      <c r="A33" s="82"/>
      <c r="B33" s="81" t="s">
        <v>277</v>
      </c>
      <c r="C33" s="80"/>
      <c r="D33" s="104">
        <v>0</v>
      </c>
      <c r="E33" s="101">
        <v>0</v>
      </c>
    </row>
    <row r="34" spans="1:5" ht="15">
      <c r="A34" s="82"/>
      <c r="B34" s="81" t="s">
        <v>278</v>
      </c>
      <c r="C34" s="80"/>
      <c r="D34" s="101">
        <v>1767828.4</v>
      </c>
      <c r="E34" s="101">
        <v>3543230</v>
      </c>
    </row>
    <row r="35" spans="1:5" ht="15">
      <c r="A35" s="98">
        <v>2</v>
      </c>
      <c r="B35" s="99" t="s">
        <v>279</v>
      </c>
      <c r="C35" s="80"/>
      <c r="D35" s="100">
        <v>1467946.41</v>
      </c>
      <c r="E35" s="100">
        <v>4596900.53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1416960.89</v>
      </c>
      <c r="E38" s="101">
        <v>2055650.42</v>
      </c>
    </row>
    <row r="39" spans="1:5" ht="30">
      <c r="A39" s="82"/>
      <c r="B39" s="84" t="s">
        <v>283</v>
      </c>
      <c r="C39" s="80"/>
      <c r="D39" s="101">
        <v>0</v>
      </c>
      <c r="E39" s="101">
        <v>0</v>
      </c>
    </row>
    <row r="40" spans="1:5" ht="30">
      <c r="A40" s="82"/>
      <c r="B40" s="84" t="s">
        <v>284</v>
      </c>
      <c r="C40" s="80"/>
      <c r="D40" s="101"/>
      <c r="E40" s="101">
        <v>0</v>
      </c>
    </row>
    <row r="41" spans="1:5" ht="15">
      <c r="A41" s="82"/>
      <c r="B41" s="84" t="s">
        <v>285</v>
      </c>
      <c r="C41" s="80"/>
      <c r="D41" s="101">
        <v>0</v>
      </c>
      <c r="E41" s="101">
        <v>2350000</v>
      </c>
    </row>
    <row r="42" spans="1:5" ht="15">
      <c r="A42" s="82"/>
      <c r="B42" s="84" t="s">
        <v>286</v>
      </c>
      <c r="C42" s="80"/>
      <c r="D42" s="101">
        <v>1301.44</v>
      </c>
      <c r="E42" s="101">
        <v>15067.380000000001</v>
      </c>
    </row>
    <row r="43" spans="1:5" ht="15">
      <c r="A43" s="82"/>
      <c r="B43" s="84" t="s">
        <v>287</v>
      </c>
      <c r="C43" s="80"/>
      <c r="D43" s="101">
        <v>49684.08</v>
      </c>
      <c r="E43" s="101">
        <v>176182.73</v>
      </c>
    </row>
    <row r="44" spans="1:5" ht="15">
      <c r="A44" s="98">
        <v>3</v>
      </c>
      <c r="B44" s="99" t="s">
        <v>288</v>
      </c>
      <c r="C44" s="80"/>
      <c r="D44" s="68">
        <v>299881.99</v>
      </c>
      <c r="E44" s="68">
        <v>-1029217.54</v>
      </c>
    </row>
    <row r="45" spans="1:5" ht="15">
      <c r="A45" s="79" t="s">
        <v>289</v>
      </c>
      <c r="B45" s="81" t="s">
        <v>290</v>
      </c>
      <c r="C45" s="80"/>
      <c r="D45" s="68">
        <v>-468491.89</v>
      </c>
      <c r="E45" s="68">
        <v>-207114.36999999965</v>
      </c>
    </row>
    <row r="46" spans="1:5" ht="15">
      <c r="A46" s="98">
        <v>1</v>
      </c>
      <c r="B46" s="99" t="s">
        <v>291</v>
      </c>
      <c r="C46" s="80"/>
      <c r="D46" s="100">
        <v>0</v>
      </c>
      <c r="E46" s="100">
        <v>2235000</v>
      </c>
    </row>
    <row r="47" spans="1:5" ht="15">
      <c r="A47" s="82"/>
      <c r="B47" s="81" t="s">
        <v>292</v>
      </c>
      <c r="C47" s="80"/>
      <c r="D47" s="101">
        <v>0</v>
      </c>
      <c r="E47" s="101">
        <v>0</v>
      </c>
    </row>
    <row r="48" spans="1:5" ht="15">
      <c r="A48" s="82"/>
      <c r="B48" s="81" t="s">
        <v>293</v>
      </c>
      <c r="C48" s="80"/>
      <c r="D48" s="101">
        <v>0</v>
      </c>
      <c r="E48" s="101">
        <v>2200000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0</v>
      </c>
      <c r="E50" s="101">
        <v>35000</v>
      </c>
    </row>
    <row r="51" spans="1:9" ht="15">
      <c r="A51" s="98">
        <v>2</v>
      </c>
      <c r="B51" s="99" t="s">
        <v>296</v>
      </c>
      <c r="C51" s="80"/>
      <c r="D51" s="100">
        <v>468491.89</v>
      </c>
      <c r="E51" s="100">
        <v>2442114.3699999996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2585.13</v>
      </c>
      <c r="E53" s="101">
        <v>11461.32</v>
      </c>
    </row>
    <row r="54" spans="1:9" ht="15">
      <c r="A54" s="82"/>
      <c r="B54" s="81" t="s">
        <v>299</v>
      </c>
      <c r="C54" s="80"/>
      <c r="D54" s="101">
        <v>445906.76</v>
      </c>
      <c r="E54" s="101">
        <v>2384653.0499999998</v>
      </c>
    </row>
    <row r="55" spans="1:9" ht="15">
      <c r="A55" s="80"/>
      <c r="B55" s="81" t="s">
        <v>300</v>
      </c>
      <c r="C55" s="80"/>
      <c r="D55" s="105">
        <v>20000</v>
      </c>
      <c r="E55" s="101">
        <v>46000</v>
      </c>
    </row>
    <row r="56" spans="1:9" ht="15">
      <c r="A56" s="98">
        <v>3</v>
      </c>
      <c r="B56" s="99" t="s">
        <v>301</v>
      </c>
      <c r="C56" s="80"/>
      <c r="D56" s="100">
        <v>-468491.89</v>
      </c>
      <c r="E56" s="100">
        <v>-207114.36999999965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-138073.71000000008</v>
      </c>
      <c r="E58" s="68">
        <v>144497.23000000001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123805.78</v>
      </c>
      <c r="E60" s="68">
        <v>261879.49</v>
      </c>
    </row>
    <row r="61" spans="1:9" ht="15">
      <c r="A61" s="82"/>
      <c r="B61" s="83" t="s">
        <v>305</v>
      </c>
      <c r="C61" s="80"/>
      <c r="D61" s="105">
        <v>261879.49</v>
      </c>
      <c r="E61" s="105">
        <v>117382.26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368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330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329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31.03.2021'!A125</f>
        <v>Datum, 13.04.2021.godine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9" zoomScaleNormal="100" zoomScaleSheetLayoutView="100" workbookViewId="0">
      <selection activeCell="A26" sqref="A26"/>
    </sheetView>
  </sheetViews>
  <sheetFormatPr defaultRowHeight="15"/>
  <cols>
    <col min="1" max="1" width="24" style="22" customWidth="1"/>
    <col min="2" max="2" width="14.7109375" style="22" bestFit="1" customWidth="1"/>
    <col min="3" max="3" width="11.28515625" style="22" customWidth="1"/>
    <col min="4" max="4" width="14" style="22" bestFit="1" customWidth="1"/>
    <col min="5" max="5" width="12.140625" style="22" customWidth="1"/>
    <col min="6" max="6" width="9.85546875" style="22" bestFit="1" customWidth="1"/>
    <col min="7" max="7" width="9.85546875" style="22" customWidth="1"/>
    <col min="8" max="8" width="10.85546875" style="22" customWidth="1"/>
    <col min="9" max="9" width="9.28515625" style="22" bestFit="1" customWidth="1"/>
    <col min="10" max="10" width="14.28515625" style="22" customWidth="1"/>
    <col min="11" max="11" width="14.855468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3" t="s">
        <v>375</v>
      </c>
      <c r="B1" s="133"/>
      <c r="C1" s="133"/>
      <c r="D1" s="133"/>
      <c r="E1" s="133"/>
      <c r="F1" s="109"/>
      <c r="G1" s="109"/>
      <c r="H1" s="109"/>
      <c r="I1" s="109"/>
      <c r="J1" s="109"/>
      <c r="K1" s="109"/>
      <c r="L1" s="144"/>
      <c r="M1" s="144"/>
      <c r="N1" s="144"/>
      <c r="O1" s="144"/>
    </row>
    <row r="2" spans="1:16" ht="15" customHeight="1">
      <c r="A2" s="133" t="s">
        <v>337</v>
      </c>
      <c r="B2" s="133"/>
      <c r="C2" s="133"/>
      <c r="D2" s="133"/>
      <c r="E2" s="133"/>
      <c r="F2" s="109"/>
      <c r="G2" s="109"/>
      <c r="H2" s="109"/>
      <c r="I2" s="109"/>
      <c r="J2" s="109"/>
      <c r="K2" s="109"/>
      <c r="L2" s="144"/>
      <c r="M2" s="144"/>
      <c r="N2" s="144"/>
      <c r="O2" s="144"/>
    </row>
    <row r="3" spans="1:16" ht="15" customHeight="1">
      <c r="A3" s="133" t="s">
        <v>336</v>
      </c>
      <c r="B3" s="133"/>
      <c r="C3" s="133"/>
      <c r="D3" s="133"/>
      <c r="E3" s="133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338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339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4"/>
      <c r="M6" s="145"/>
      <c r="N6" s="145"/>
      <c r="O6" s="145"/>
      <c r="P6" s="145"/>
    </row>
    <row r="7" spans="1:16" ht="21" customHeight="1">
      <c r="A7" s="146" t="s">
        <v>307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4"/>
      <c r="M7" s="145"/>
      <c r="N7" s="145"/>
      <c r="O7" s="145"/>
      <c r="P7" s="145"/>
    </row>
    <row r="8" spans="1:16" ht="1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308</v>
      </c>
      <c r="B10" s="90" t="s">
        <v>309</v>
      </c>
      <c r="C10" s="90" t="s">
        <v>310</v>
      </c>
      <c r="D10" s="91" t="s">
        <v>311</v>
      </c>
      <c r="E10" s="91" t="s">
        <v>312</v>
      </c>
      <c r="F10" s="91" t="s">
        <v>313</v>
      </c>
      <c r="G10" s="90" t="s">
        <v>314</v>
      </c>
      <c r="H10" s="90" t="s">
        <v>315</v>
      </c>
      <c r="I10" s="90" t="s">
        <v>316</v>
      </c>
      <c r="J10" s="90" t="s">
        <v>317</v>
      </c>
      <c r="K10" s="90" t="s">
        <v>318</v>
      </c>
    </row>
    <row r="11" spans="1:16" ht="25.5">
      <c r="A11" s="25" t="s">
        <v>369</v>
      </c>
      <c r="B11" s="128">
        <v>3000003.17</v>
      </c>
      <c r="C11" s="128">
        <v>0</v>
      </c>
      <c r="D11" s="128">
        <v>0</v>
      </c>
      <c r="E11" s="128">
        <v>0</v>
      </c>
      <c r="F11" s="128">
        <v>39.17</v>
      </c>
      <c r="G11" s="128">
        <v>0</v>
      </c>
      <c r="H11" s="128">
        <v>0</v>
      </c>
      <c r="I11" s="101">
        <v>0</v>
      </c>
      <c r="J11" s="101">
        <v>675601.23472782201</v>
      </c>
      <c r="K11" s="101">
        <v>3675643.5747278221</v>
      </c>
    </row>
    <row r="12" spans="1:16" ht="25.5">
      <c r="A12" s="26" t="s">
        <v>325</v>
      </c>
      <c r="B12" s="128">
        <v>-0.51</v>
      </c>
      <c r="C12" s="128"/>
      <c r="D12" s="128"/>
      <c r="E12" s="128"/>
      <c r="F12" s="128"/>
      <c r="G12" s="128"/>
      <c r="H12" s="128"/>
      <c r="I12" s="101"/>
      <c r="J12" s="101"/>
      <c r="K12" s="101">
        <v>-0.51</v>
      </c>
    </row>
    <row r="13" spans="1:16" ht="25.5">
      <c r="A13" s="27" t="s">
        <v>319</v>
      </c>
      <c r="B13" s="128"/>
      <c r="C13" s="128"/>
      <c r="D13" s="128"/>
      <c r="E13" s="128"/>
      <c r="F13" s="128"/>
      <c r="G13" s="128"/>
      <c r="H13" s="128"/>
      <c r="I13" s="101"/>
      <c r="J13" s="101"/>
      <c r="K13" s="101">
        <v>0</v>
      </c>
    </row>
    <row r="14" spans="1:16" ht="38.25">
      <c r="A14" s="27" t="s">
        <v>320</v>
      </c>
      <c r="B14" s="128"/>
      <c r="C14" s="128"/>
      <c r="D14" s="128"/>
      <c r="E14" s="128"/>
      <c r="F14" s="128"/>
      <c r="G14" s="128"/>
      <c r="H14" s="128"/>
      <c r="I14" s="101"/>
      <c r="J14" s="101"/>
      <c r="K14" s="101">
        <v>0</v>
      </c>
    </row>
    <row r="15" spans="1:16" ht="38.25">
      <c r="A15" s="27" t="s">
        <v>326</v>
      </c>
      <c r="B15" s="128"/>
      <c r="C15" s="128"/>
      <c r="D15" s="128"/>
      <c r="E15" s="128"/>
      <c r="F15" s="128"/>
      <c r="G15" s="128"/>
      <c r="H15" s="128"/>
      <c r="I15" s="101"/>
      <c r="J15" s="101"/>
      <c r="K15" s="101">
        <v>0</v>
      </c>
    </row>
    <row r="16" spans="1:16" ht="38.25">
      <c r="A16" s="27" t="s">
        <v>321</v>
      </c>
      <c r="B16" s="130"/>
      <c r="C16" s="130"/>
      <c r="D16" s="128"/>
      <c r="E16" s="128"/>
      <c r="F16" s="128"/>
      <c r="G16" s="128"/>
      <c r="H16" s="128"/>
      <c r="I16" s="101"/>
      <c r="J16" s="101"/>
      <c r="K16" s="101">
        <v>0</v>
      </c>
    </row>
    <row r="17" spans="1:12" ht="38.25">
      <c r="A17" s="27" t="s">
        <v>327</v>
      </c>
      <c r="B17" s="128"/>
      <c r="C17" s="128"/>
      <c r="D17" s="128"/>
      <c r="E17" s="128"/>
      <c r="F17" s="128"/>
      <c r="G17" s="128">
        <v>0</v>
      </c>
      <c r="H17" s="128"/>
      <c r="I17" s="101"/>
      <c r="J17" s="101"/>
      <c r="K17" s="101">
        <v>0</v>
      </c>
    </row>
    <row r="18" spans="1:12" ht="25.5">
      <c r="A18" s="27" t="s">
        <v>328</v>
      </c>
      <c r="B18" s="128"/>
      <c r="C18" s="128"/>
      <c r="D18" s="128"/>
      <c r="E18" s="128"/>
      <c r="F18" s="128"/>
      <c r="G18" s="128"/>
      <c r="H18" s="128"/>
      <c r="I18" s="101"/>
      <c r="J18" s="101">
        <v>333352.61484469741</v>
      </c>
      <c r="K18" s="101">
        <v>333352.61484469741</v>
      </c>
      <c r="L18" s="28">
        <f>+B22-B11</f>
        <v>-0.50999999977648258</v>
      </c>
    </row>
    <row r="19" spans="1:12" ht="25.5">
      <c r="A19" s="27" t="s">
        <v>322</v>
      </c>
      <c r="B19" s="128"/>
      <c r="C19" s="128"/>
      <c r="D19" s="128"/>
      <c r="E19" s="128"/>
      <c r="F19" s="128"/>
      <c r="G19" s="128"/>
      <c r="H19" s="128"/>
      <c r="I19" s="101"/>
      <c r="J19" s="101"/>
      <c r="K19" s="101">
        <v>0</v>
      </c>
    </row>
    <row r="20" spans="1:12">
      <c r="A20" s="27" t="s">
        <v>323</v>
      </c>
      <c r="B20" s="128"/>
      <c r="C20" s="128"/>
      <c r="D20" s="128"/>
      <c r="E20" s="128"/>
      <c r="F20" s="128"/>
      <c r="G20" s="128"/>
      <c r="H20" s="128"/>
      <c r="I20" s="101"/>
      <c r="J20" s="101"/>
      <c r="K20" s="101">
        <v>0</v>
      </c>
    </row>
    <row r="21" spans="1:12">
      <c r="A21" s="27" t="s">
        <v>324</v>
      </c>
      <c r="B21" s="128"/>
      <c r="C21" s="128"/>
      <c r="D21" s="128"/>
      <c r="E21" s="128"/>
      <c r="F21" s="128"/>
      <c r="G21" s="128"/>
      <c r="H21" s="128"/>
      <c r="I21" s="101"/>
      <c r="J21" s="101"/>
      <c r="K21" s="101">
        <v>0</v>
      </c>
    </row>
    <row r="22" spans="1:12" ht="25.5">
      <c r="A22" s="29" t="s">
        <v>376</v>
      </c>
      <c r="B22" s="128">
        <v>3000002.66</v>
      </c>
      <c r="C22" s="128">
        <v>0</v>
      </c>
      <c r="D22" s="128">
        <v>0</v>
      </c>
      <c r="E22" s="128">
        <v>0</v>
      </c>
      <c r="F22" s="128">
        <v>39.17</v>
      </c>
      <c r="G22" s="128">
        <v>0</v>
      </c>
      <c r="H22" s="128">
        <v>0</v>
      </c>
      <c r="I22" s="128">
        <v>0</v>
      </c>
      <c r="J22" s="128">
        <v>1008953.8495725194</v>
      </c>
      <c r="K22" s="128">
        <v>4008995.6795725198</v>
      </c>
    </row>
    <row r="23" spans="1:12">
      <c r="A23" s="125"/>
      <c r="B23" s="126"/>
      <c r="C23" s="126"/>
      <c r="D23" s="126"/>
      <c r="E23" s="126"/>
      <c r="F23" s="126"/>
      <c r="G23" s="126"/>
      <c r="H23" s="126"/>
      <c r="I23" s="127"/>
      <c r="J23" s="127"/>
      <c r="K23" s="127"/>
    </row>
    <row r="24" spans="1:12" ht="25.5">
      <c r="A24" s="29" t="s">
        <v>377</v>
      </c>
      <c r="B24" s="128">
        <v>3000002.66</v>
      </c>
      <c r="C24" s="128">
        <v>0</v>
      </c>
      <c r="D24" s="128">
        <v>0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1008953.8495725194</v>
      </c>
      <c r="K24" s="128">
        <v>4008995.6795725198</v>
      </c>
    </row>
    <row r="25" spans="1:12" ht="25.5">
      <c r="A25" s="27" t="s">
        <v>325</v>
      </c>
      <c r="B25" s="128"/>
      <c r="C25" s="128"/>
      <c r="D25" s="128"/>
      <c r="E25" s="128"/>
      <c r="F25" s="128"/>
      <c r="G25" s="128"/>
      <c r="H25" s="128"/>
      <c r="I25" s="101"/>
      <c r="J25" s="101"/>
      <c r="K25" s="101">
        <v>0</v>
      </c>
    </row>
    <row r="26" spans="1:12" ht="25.5">
      <c r="A26" s="27" t="s">
        <v>319</v>
      </c>
      <c r="B26" s="128"/>
      <c r="C26" s="128"/>
      <c r="D26" s="128"/>
      <c r="E26" s="128"/>
      <c r="F26" s="128"/>
      <c r="G26" s="128"/>
      <c r="H26" s="128"/>
      <c r="I26" s="101"/>
      <c r="J26" s="101"/>
      <c r="K26" s="101">
        <v>0</v>
      </c>
    </row>
    <row r="27" spans="1:12" ht="38.25">
      <c r="A27" s="27" t="s">
        <v>320</v>
      </c>
      <c r="B27" s="128"/>
      <c r="C27" s="128"/>
      <c r="D27" s="128"/>
      <c r="E27" s="128"/>
      <c r="F27" s="128"/>
      <c r="G27" s="128"/>
      <c r="H27" s="128"/>
      <c r="I27" s="101"/>
      <c r="J27" s="101"/>
      <c r="K27" s="101">
        <v>0</v>
      </c>
    </row>
    <row r="28" spans="1:12" ht="38.25">
      <c r="A28" s="27" t="s">
        <v>326</v>
      </c>
      <c r="B28" s="128"/>
      <c r="C28" s="128"/>
      <c r="D28" s="128"/>
      <c r="E28" s="128"/>
      <c r="F28" s="128"/>
      <c r="G28" s="128"/>
      <c r="H28" s="128"/>
      <c r="I28" s="101"/>
      <c r="J28" s="101"/>
      <c r="K28" s="101">
        <v>0</v>
      </c>
    </row>
    <row r="29" spans="1:12" ht="38.25">
      <c r="A29" s="27" t="s">
        <v>321</v>
      </c>
      <c r="B29" s="128"/>
      <c r="C29" s="128"/>
      <c r="D29" s="128"/>
      <c r="E29" s="128"/>
      <c r="F29" s="128"/>
      <c r="G29" s="128"/>
      <c r="H29" s="128"/>
      <c r="I29" s="101"/>
      <c r="J29" s="101"/>
      <c r="K29" s="101">
        <v>0</v>
      </c>
    </row>
    <row r="30" spans="1:12" ht="38.25">
      <c r="A30" s="27" t="s">
        <v>327</v>
      </c>
      <c r="B30" s="129"/>
      <c r="C30" s="129"/>
      <c r="D30" s="129"/>
      <c r="E30" s="129"/>
      <c r="F30" s="129"/>
      <c r="G30" s="129">
        <v>0</v>
      </c>
      <c r="H30" s="129"/>
      <c r="I30" s="101"/>
      <c r="J30" s="101"/>
      <c r="K30" s="101">
        <v>0</v>
      </c>
    </row>
    <row r="31" spans="1:12" ht="25.5">
      <c r="A31" s="27" t="s">
        <v>328</v>
      </c>
      <c r="B31" s="128"/>
      <c r="C31" s="128"/>
      <c r="D31" s="130"/>
      <c r="E31" s="128"/>
      <c r="F31" s="128"/>
      <c r="G31" s="128"/>
      <c r="H31" s="128"/>
      <c r="I31" s="101"/>
      <c r="J31" s="105">
        <v>72111.760000000009</v>
      </c>
      <c r="K31" s="101">
        <v>72111.760000000009</v>
      </c>
    </row>
    <row r="32" spans="1:12" ht="25.5">
      <c r="A32" s="27" t="s">
        <v>322</v>
      </c>
      <c r="B32" s="128"/>
      <c r="C32" s="128"/>
      <c r="D32" s="128"/>
      <c r="E32" s="128"/>
      <c r="F32" s="128"/>
      <c r="G32" s="128"/>
      <c r="H32" s="128"/>
      <c r="I32" s="101"/>
      <c r="J32" s="101"/>
      <c r="K32" s="101">
        <v>0</v>
      </c>
    </row>
    <row r="33" spans="1:11">
      <c r="A33" s="27" t="s">
        <v>323</v>
      </c>
      <c r="B33" s="128"/>
      <c r="C33" s="128"/>
      <c r="D33" s="128"/>
      <c r="E33" s="128"/>
      <c r="F33" s="128"/>
      <c r="G33" s="128"/>
      <c r="H33" s="128"/>
      <c r="I33" s="101"/>
      <c r="J33" s="101"/>
      <c r="K33" s="101">
        <v>0</v>
      </c>
    </row>
    <row r="34" spans="1:11">
      <c r="A34" s="27" t="s">
        <v>324</v>
      </c>
      <c r="B34" s="128"/>
      <c r="C34" s="128"/>
      <c r="D34" s="128"/>
      <c r="E34" s="128"/>
      <c r="F34" s="128"/>
      <c r="G34" s="128"/>
      <c r="H34" s="128"/>
      <c r="I34" s="101"/>
      <c r="J34" s="101"/>
      <c r="K34" s="101">
        <v>0</v>
      </c>
    </row>
    <row r="35" spans="1:11" ht="25.5">
      <c r="A35" s="29" t="s">
        <v>378</v>
      </c>
      <c r="B35" s="131">
        <v>3000002.66</v>
      </c>
      <c r="C35" s="131">
        <v>0</v>
      </c>
      <c r="D35" s="131">
        <v>0</v>
      </c>
      <c r="E35" s="131">
        <v>0</v>
      </c>
      <c r="F35" s="131">
        <v>39.17</v>
      </c>
      <c r="G35" s="131">
        <v>0</v>
      </c>
      <c r="H35" s="131">
        <v>0</v>
      </c>
      <c r="I35" s="131">
        <v>0</v>
      </c>
      <c r="J35" s="131">
        <v>1081065.6095725195</v>
      </c>
      <c r="K35" s="131">
        <v>4081107.4395725196</v>
      </c>
    </row>
    <row r="36" spans="1:11" ht="21" customHeight="1"/>
    <row r="37" spans="1:11" s="2" customFormat="1" ht="18.75" customHeight="1">
      <c r="A37" s="41" t="s">
        <v>368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330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329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31.03.2021'!A125</f>
        <v>Datum, 13.04.2021.godine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31.03.2021</vt:lpstr>
      <vt:lpstr>BS 31.03.2021</vt:lpstr>
      <vt:lpstr>BNT 31.03.2021</vt:lpstr>
      <vt:lpstr>IPK 31.03.2021</vt:lpstr>
      <vt:lpstr>'BS 31.03.2021'!Print_Area</vt:lpstr>
      <vt:lpstr>'BU 31.03.2021'!Print_Area</vt:lpstr>
      <vt:lpstr>'IPK 31.03.2021'!Print_Area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2021-04-14T10:50:26Z</dcterms:modified>
</cp:coreProperties>
</file>