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19440" windowHeight="5910" activeTab="2"/>
  </bookViews>
  <sheets>
    <sheet name="BU 30.06.2021" sheetId="2" r:id="rId1"/>
    <sheet name="BS 30.06.2021" sheetId="1" r:id="rId2"/>
    <sheet name="BNT 30.06.2021" sheetId="10" r:id="rId3"/>
    <sheet name="IPK 30.06.2021" sheetId="18" r:id="rId4"/>
  </sheets>
  <definedNames>
    <definedName name="_xlnm.Print_Area" localSheetId="1">'BS 30.06.2021'!$A$1:$E$111</definedName>
    <definedName name="_xlnm.Print_Area" localSheetId="0">'BU 30.06.2021'!$A$1:$E$120</definedName>
    <definedName name="_xlnm.Print_Area" localSheetId="3">'IPK 30.06.2021'!$A$1:$K$41</definedName>
  </definedNames>
  <calcPr calcId="145621"/>
</workbook>
</file>

<file path=xl/calcChain.xml><?xml version="1.0" encoding="utf-8"?>
<calcChain xmlns="http://schemas.openxmlformats.org/spreadsheetml/2006/main">
  <c r="E112" i="1" l="1"/>
  <c r="D112" i="1"/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<sst xmlns="http://schemas.openxmlformats.org/spreadsheetml/2006/main" count="434" uniqueCount="379">
  <si>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</si>
  <si>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</si>
  <si>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</si>
  <si>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</si>
  <si>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</si>
  <si>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</si>
  <si>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</si>
  <si>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</si>
  <si>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</si>
  <si>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</si>
  <si>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</si>
  <si>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</si>
  <si>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</si>
  <si>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</si>
  <si>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</si>
  <si>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</si>
  <si>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</si>
  <si>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</si>
  <si>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</si>
  <si>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</si>
  <si>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</si>
  <si>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</si>
  <si>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</si>
  <si>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</si>
  <si>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</si>
  <si>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</si>
  <si>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</si>
  <si>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</si>
  <si>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</si>
  <si>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</si>
  <si>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</si>
  <si>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</si>
  <si>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</si>
  <si>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</si>
  <si>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</si>
  <si>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</si>
  <si>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</si>
  <si>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</si>
  <si>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</si>
  <si>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</si>
  <si>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</si>
  <si>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</si>
  <si>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</si>
  <si>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</si>
  <si>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</si>
  <si>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</si>
  <si>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</si>
  <si>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</si>
  <si>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</si>
  <si>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</si>
  <si>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</si>
  <si>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</si>
  <si>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</si>
  <si>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</si>
  <si>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</si>
  <si>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</si>
  <si>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</si>
  <si>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</si>
  <si>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</si>
  <si>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</si>
  <si>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</si>
  <si>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</si>
  <si>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</si>
  <si>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</si>
  <si>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</si>
  <si>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</si>
  <si>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</si>
  <si>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</si>
  <si>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</si>
  <si>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</si>
  <si>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</si>
  <si>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</si>
  <si>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</si>
  <si>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</si>
  <si>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</si>
  <si>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</si>
  <si>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</si>
  <si>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</si>
  <si>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</si>
  <si>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</si>
  <si>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</si>
  <si>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</si>
  <si>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</si>
  <si>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</si>
  <si>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</si>
  <si>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</si>
  <si>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</si>
  <si>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</si>
  <si>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</si>
  <si>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</si>
  <si>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</si>
  <si>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</si>
  <si>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</si>
  <si>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</si>
  <si>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</si>
  <si>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</si>
  <si>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</si>
  <si>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</si>
  <si>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</si>
  <si>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</si>
  <si>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</si>
  <si>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</si>
  <si>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</si>
  <si>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</si>
  <si>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</si>
  <si>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</si>
  <si>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</si>
  <si>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</si>
  <si>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</si>
  <si>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</si>
  <si>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</si>
  <si>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</si>
  <si>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</si>
  <si>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</si>
  <si>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</si>
  <si>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</si>
  <si>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</si>
  <si>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</si>
  <si>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</si>
  <si>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</si>
  <si>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</si>
  <si>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</si>
  <si>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</si>
  <si>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</si>
  <si>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</si>
  <si>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</si>
  <si>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</si>
  <si>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</si>
  <si>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</si>
  <si>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</si>
  <si>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</si>
  <si>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</si>
  <si>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</si>
  <si>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</si>
  <si>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</si>
  <si>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</si>
  <si>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</si>
  <si>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</si>
  <si>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</si>
  <si>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</si>
  <si>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</si>
  <si>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</si>
  <si>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</si>
  <si>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</si>
  <si>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</si>
  <si>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</si>
  <si>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</si>
  <si>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</si>
  <si>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</si>
  <si>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</si>
  <si>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</si>
  <si>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</si>
  <si>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</si>
  <si>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</si>
  <si>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</si>
  <si>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</si>
  <si>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</si>
  <si>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</si>
  <si>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</si>
  <si>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</si>
  <si>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</si>
  <si>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</si>
  <si>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</si>
  <si>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</si>
  <si>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</si>
  <si>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</si>
  <si>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</si>
  <si>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</si>
  <si>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</si>
  <si>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</si>
  <si>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</si>
  <si>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</si>
  <si>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</si>
  <si>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</si>
  <si>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</si>
  <si>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</si>
  <si>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</si>
  <si>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</si>
  <si>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</si>
  <si>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</si>
  <si>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</si>
  <si>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</si>
  <si>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</si>
  <si>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</si>
  <si>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</si>
  <si>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</si>
  <si>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</si>
  <si>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</si>
  <si>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</si>
  <si>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</si>
  <si>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</si>
  <si>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</si>
  <si>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</si>
  <si>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</si>
  <si>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</si>
  <si>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</si>
  <si>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</si>
  <si>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</si>
  <si>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</si>
  <si>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</si>
  <si>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</si>
  <si>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</si>
  <si>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</si>
  <si>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</si>
  <si>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</si>
  <si>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</si>
  <si>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</si>
  <si>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</si>
  <si>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</si>
  <si>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</si>
  <si>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</si>
  <si>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</si>
  <si>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</si>
  <si>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</si>
  <si>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</si>
  <si>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</si>
  <si>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</si>
  <si>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</si>
  <si>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</si>
  <si>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</si>
  <si>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</si>
  <si>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</si>
  <si>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</si>
  <si>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</si>
  <si>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</si>
  <si>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</si>
  <si>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</si>
  <si>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</si>
  <si>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</si>
  <si>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</si>
  <si>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</si>
  <si>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</si>
  <si>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</si>
  <si>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</si>
  <si>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</si>
  <si>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</si>
  <si>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</si>
  <si>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</si>
  <si>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</si>
  <si>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</si>
  <si>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</si>
  <si>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</si>
  <si>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</si>
  <si>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</si>
  <si>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</si>
  <si>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</si>
  <si>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</si>
  <si>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</si>
  <si>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</si>
  <si>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</si>
  <si>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</si>
  <si>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</si>
  <si>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</si>
  <si>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</si>
  <si>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</si>
  <si>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</si>
  <si>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</si>
  <si>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</si>
  <si>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</si>
  <si>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</si>
  <si>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</si>
  <si>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</si>
  <si>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</si>
  <si>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</si>
  <si>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</si>
  <si>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</si>
  <si>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</si>
  <si>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</si>
  <si>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</si>
  <si>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</si>
  <si>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</si>
  <si>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</si>
  <si>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</si>
  <si>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</si>
  <si>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</si>
  <si>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</si>
  <si>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</si>
  <si>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</si>
  <si>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</si>
  <si>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</si>
  <si>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</si>
  <si>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</si>
  <si>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</si>
  <si>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</si>
  <si>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</si>
  <si>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</si>
  <si>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</si>
  <si>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</si>
  <si>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</si>
  <si>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</si>
  <si>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</si>
  <si>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</si>
  <si>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</si>
  <si>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</si>
  <si>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</si>
  <si>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</si>
  <si>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</si>
  <si>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</si>
  <si>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</si>
  <si>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</si>
  <si>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</si>
  <si>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</si>
  <si>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</si>
  <si>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</si>
  <si>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</si>
  <si>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</si>
  <si>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</si>
  <si>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</si>
  <si>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</si>
  <si>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</si>
  <si>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</si>
  <si>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</si>
  <si>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</si>
  <si>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</si>
  <si>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</si>
  <si>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</si>
  <si>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</si>
  <si>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</si>
  <si>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</si>
  <si>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</si>
  <si>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</si>
  <si>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</si>
  <si>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</si>
  <si>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</si>
  <si>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</si>
  <si>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</si>
  <si>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</si>
  <si>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</si>
  <si>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</si>
  <si>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</si>
  <si>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</si>
  <si>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</si>
  <si>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</si>
  <si>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</si>
  <si>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</si>
  <si>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</si>
  <si>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</si>
  <si>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</si>
  <si>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</si>
  <si>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</si>
  <si>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</si>
  <si>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</si>
  <si>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</si>
  <si>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</si>
  <si>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</si>
  <si>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</si>
  <si>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</si>
  <si>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</si>
  <si>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</si>
  <si>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</si>
  <si>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</si>
  <si>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</si>
  <si>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</si>
  <si>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</si>
  <si>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</si>
  <si>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</si>
  <si>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</si>
  <si>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</si>
  <si>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</si>
  <si>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</si>
  <si>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</si>
  <si>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</si>
  <si>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</si>
  <si>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</si>
  <si>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</si>
  <si>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</si>
  <si>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</si>
  <si>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</si>
  <si>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2020. godine</t>
  </si>
  <si>
    <t>Prethodna godina 31.12.2020.</t>
  </si>
  <si>
    <r>
      <t xml:space="preserve">Naziv društva za osiguranje: </t>
    </r>
    <r>
      <rPr>
        <b/>
        <sz val="11"/>
        <rFont val="Calibri"/>
        <family val="2"/>
        <scheme val="minor"/>
      </rPr>
      <t xml:space="preserve"> “GRAWE neživotno osiguranje” A.D.</t>
    </r>
    <r>
      <rPr>
        <sz val="11"/>
        <rFont val="Calibri"/>
        <family val="2"/>
        <scheme val="minor"/>
      </rPr>
      <t xml:space="preserve">                                                    </t>
    </r>
  </si>
  <si>
    <t>Stanje na dan 31.decembar 2020. godine</t>
  </si>
  <si>
    <t>Stanje na dan 1. januar 2021. godine</t>
  </si>
  <si>
    <t>Datum, 16.07.2021.godine</t>
  </si>
  <si>
    <t>od 01.01. do 30.06.2021</t>
  </si>
  <si>
    <t>IV TROŠKOVI SPROVOĐENJA OSIGURANJA (1+2+3+4+5+6+7-8)</t>
  </si>
  <si>
    <t>na dan 30.06.2021.</t>
  </si>
  <si>
    <t>Stanje na dan 30.jun 2021. godine</t>
  </si>
  <si>
    <t>Prethodna godina 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</si>
</sst>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43" fontId="15" fillId="0" borderId="1" xfId="11" applyFont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169" fontId="1" fillId="4" borderId="0" xfId="11" applyNumberFormat="1" applyFont="1" applyFill="1" applyBorder="1"/>
    <xf numFmtId="170" fontId="1" fillId="4" borderId="0" xfId="11" applyNumberFormat="1" applyFont="1" applyFill="1" applyBorder="1"/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1" sqref="E1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3" t="s">
        <v>370</v>
      </c>
      <c r="B1" s="133"/>
      <c r="C1" s="133"/>
      <c r="D1" s="133"/>
      <c r="E1" s="133"/>
    </row>
    <row r="2" spans="1:8">
      <c r="A2" s="133" t="s">
        <v>336</v>
      </c>
      <c r="B2" s="133"/>
      <c r="C2" s="133"/>
      <c r="D2" s="133"/>
      <c r="E2" s="133"/>
    </row>
    <row r="3" spans="1:8">
      <c r="A3" s="133" t="s">
        <v>335</v>
      </c>
      <c r="B3" s="133"/>
      <c r="C3" s="133"/>
      <c r="D3" s="133"/>
      <c r="E3" s="133"/>
    </row>
    <row r="4" spans="1:8">
      <c r="A4" s="107" t="s">
        <v>337</v>
      </c>
      <c r="B4" s="106"/>
      <c r="C4" s="106"/>
      <c r="D4" s="106"/>
      <c r="E4" s="106"/>
    </row>
    <row r="5" spans="1:8">
      <c r="A5" s="107" t="s">
        <v>338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46" t="s">
        <v>116</v>
      </c>
      <c r="B7" s="146"/>
      <c r="C7" s="146"/>
      <c r="D7" s="147"/>
      <c r="E7" s="146"/>
    </row>
    <row r="8" spans="1:8" ht="18">
      <c r="A8" s="134" t="s">
        <v>374</v>
      </c>
      <c r="B8" s="135"/>
      <c r="C8" s="135"/>
      <c r="D8" s="136"/>
      <c r="E8" s="135"/>
    </row>
    <row r="9" spans="1:8" ht="16.5" customHeight="1">
      <c r="A9" s="132" t="s">
        <v>2</v>
      </c>
      <c r="B9" s="132" t="s">
        <v>3</v>
      </c>
      <c r="C9" s="132" t="s">
        <v>4</v>
      </c>
      <c r="D9" s="132" t="s">
        <v>5</v>
      </c>
      <c r="E9" s="132"/>
      <c r="G9" s="108"/>
      <c r="H9" s="108"/>
    </row>
    <row r="10" spans="1:8" ht="29.25" customHeight="1">
      <c r="A10" s="132"/>
      <c r="B10" s="132"/>
      <c r="C10" s="132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339</v>
      </c>
      <c r="D12" s="110">
        <v>2873721.3399999994</v>
      </c>
      <c r="E12" s="110">
        <v>2873354.1867245454</v>
      </c>
      <c r="G12" s="108"/>
      <c r="H12" s="108"/>
    </row>
    <row r="13" spans="1:8" ht="16.5" customHeight="1">
      <c r="A13" s="82"/>
      <c r="B13" s="83" t="s">
        <v>118</v>
      </c>
      <c r="C13" s="122" t="s">
        <v>340</v>
      </c>
      <c r="D13" s="111">
        <v>2751856.3099999996</v>
      </c>
      <c r="E13" s="111">
        <v>2770748.2667245455</v>
      </c>
    </row>
    <row r="14" spans="1:8" ht="16.5" customHeight="1">
      <c r="A14" s="82">
        <v>750</v>
      </c>
      <c r="B14" s="81" t="s">
        <v>119</v>
      </c>
      <c r="C14" s="122"/>
      <c r="D14" s="112">
        <v>3632838.1599999997</v>
      </c>
      <c r="E14" s="112">
        <v>3418480.12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-539261.96</v>
      </c>
      <c r="E18" s="113">
        <v>-424932.50944558502</v>
      </c>
    </row>
    <row r="19" spans="1:9" ht="16.5" customHeight="1">
      <c r="A19" s="82">
        <v>756</v>
      </c>
      <c r="B19" s="84" t="s">
        <v>124</v>
      </c>
      <c r="C19" s="122"/>
      <c r="D19" s="113">
        <v>-471030.6</v>
      </c>
      <c r="E19" s="113">
        <v>-284530.41885287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129310.71</v>
      </c>
      <c r="E21" s="112">
        <v>61731.075022999998</v>
      </c>
    </row>
    <row r="22" spans="1:9" ht="16.5" customHeight="1">
      <c r="A22" s="82"/>
      <c r="B22" s="83" t="s">
        <v>127</v>
      </c>
      <c r="C22" s="122" t="s">
        <v>341</v>
      </c>
      <c r="D22" s="114">
        <v>121865.03</v>
      </c>
      <c r="E22" s="114">
        <v>102605.92</v>
      </c>
    </row>
    <row r="23" spans="1:9" ht="16.5" customHeight="1">
      <c r="A23" s="82">
        <v>760</v>
      </c>
      <c r="B23" s="81" t="s">
        <v>128</v>
      </c>
      <c r="C23" s="122"/>
      <c r="D23" s="112">
        <v>98220</v>
      </c>
      <c r="E23" s="112">
        <v>81040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23645.030000000002</v>
      </c>
      <c r="E26" s="112">
        <v>21565.920000000002</v>
      </c>
    </row>
    <row r="27" spans="1:9" ht="18.75" customHeight="1">
      <c r="A27" s="80"/>
      <c r="B27" s="81" t="s">
        <v>132</v>
      </c>
      <c r="C27" s="122" t="s">
        <v>342</v>
      </c>
      <c r="D27" s="110">
        <v>1818357.2689999999</v>
      </c>
      <c r="E27" s="110">
        <v>1570352.8851121597</v>
      </c>
    </row>
    <row r="28" spans="1:9" ht="16.5" customHeight="1">
      <c r="A28" s="82"/>
      <c r="B28" s="83" t="s">
        <v>133</v>
      </c>
      <c r="C28" s="122" t="s">
        <v>343</v>
      </c>
      <c r="D28" s="111">
        <v>1524469.2889999999</v>
      </c>
      <c r="E28" s="111">
        <v>1237027.9051121597</v>
      </c>
    </row>
    <row r="29" spans="1:9" ht="16.5" customHeight="1">
      <c r="A29" s="82">
        <v>400</v>
      </c>
      <c r="B29" s="81" t="s">
        <v>134</v>
      </c>
      <c r="C29" s="122"/>
      <c r="D29" s="112">
        <v>1292514.629</v>
      </c>
      <c r="E29" s="112">
        <v>1113549.01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107724.78999999996</v>
      </c>
      <c r="E30" s="112">
        <v>102917.57999999996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-121095.6</v>
      </c>
      <c r="E31" s="112">
        <v>-73846.960000000006</v>
      </c>
      <c r="H31" s="59"/>
      <c r="I31" s="60"/>
    </row>
    <row r="32" spans="1:9" ht="25.5" customHeight="1">
      <c r="A32" s="82">
        <v>403</v>
      </c>
      <c r="B32" s="84" t="s">
        <v>331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332</v>
      </c>
      <c r="C33" s="122"/>
      <c r="D33" s="112">
        <v>-66055.790000000008</v>
      </c>
      <c r="E33" s="112">
        <v>-69112.365101000003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157322.54</v>
      </c>
      <c r="E34" s="112">
        <v>103029.19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5053.1900000000005</v>
      </c>
      <c r="E35" s="112">
        <v>2263.25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145711.73000000001</v>
      </c>
      <c r="E36" s="112">
        <v>36505.41123143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3293.8</v>
      </c>
      <c r="E38" s="112">
        <v>21722.788981729998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344</v>
      </c>
      <c r="D45" s="114">
        <v>293887.98000000004</v>
      </c>
      <c r="E45" s="114">
        <v>333324.98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41440.340000000004</v>
      </c>
      <c r="E46" s="112">
        <v>38647.61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3697.46</v>
      </c>
      <c r="E47" s="112">
        <v>3155.9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83701.38</v>
      </c>
      <c r="E48" s="112">
        <v>86521.38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31396.32</v>
      </c>
      <c r="E49" s="112">
        <v>32673.72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41318.06</v>
      </c>
      <c r="E50" s="112">
        <v>26599.08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86630.14</v>
      </c>
      <c r="E51" s="112">
        <v>64869.71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5704.28</v>
      </c>
      <c r="E54" s="112">
        <v>80857.58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1055364.0709999995</v>
      </c>
      <c r="E55" s="114">
        <v>1303001.3016123858</v>
      </c>
      <c r="H55" s="59"/>
      <c r="I55" s="60"/>
    </row>
    <row r="56" spans="1:9" ht="18.75" customHeight="1">
      <c r="A56" s="82"/>
      <c r="B56" s="81" t="s">
        <v>375</v>
      </c>
      <c r="C56" s="122" t="s">
        <v>345</v>
      </c>
      <c r="D56" s="114">
        <v>918197.87000000011</v>
      </c>
      <c r="E56" s="114">
        <v>1106579.1712561296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346</v>
      </c>
      <c r="D57" s="114">
        <v>669763.58000000007</v>
      </c>
      <c r="E57" s="114">
        <v>770065.62999999977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7534.75</v>
      </c>
      <c r="E58" s="111">
        <v>79059.459999999992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347</v>
      </c>
      <c r="D59" s="114">
        <v>26742.41</v>
      </c>
      <c r="E59" s="114">
        <v>25943.5</v>
      </c>
      <c r="H59" s="59"/>
      <c r="I59" s="60"/>
    </row>
    <row r="60" spans="1:9" ht="16.5" customHeight="1">
      <c r="A60" s="82"/>
      <c r="B60" s="83" t="s">
        <v>163</v>
      </c>
      <c r="C60" s="122" t="s">
        <v>348</v>
      </c>
      <c r="D60" s="111">
        <v>207139.66</v>
      </c>
      <c r="E60" s="111">
        <v>193321.84000000003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122712.89</v>
      </c>
      <c r="E61" s="112">
        <v>105826.19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76805.14</v>
      </c>
      <c r="E62" s="112">
        <v>68815.820000000007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7621.630000000001</v>
      </c>
      <c r="E63" s="112">
        <v>18679.830000000002</v>
      </c>
      <c r="H63" s="61"/>
      <c r="I63" s="60"/>
    </row>
    <row r="64" spans="1:9" ht="16.5" customHeight="1">
      <c r="A64" s="82"/>
      <c r="B64" s="83" t="s">
        <v>168</v>
      </c>
      <c r="C64" s="122" t="s">
        <v>349</v>
      </c>
      <c r="D64" s="114">
        <v>7964.6900000000005</v>
      </c>
      <c r="E64" s="114">
        <v>7674.49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0</v>
      </c>
      <c r="E65" s="112">
        <v>278.31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2314.11</v>
      </c>
      <c r="E66" s="112">
        <v>1629.77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4794.92</v>
      </c>
      <c r="E67" s="112">
        <v>5185.17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855.66</v>
      </c>
      <c r="E68" s="112">
        <v>581.24</v>
      </c>
      <c r="H68" s="59"/>
      <c r="I68" s="60"/>
    </row>
    <row r="69" spans="1:9" ht="16.5" customHeight="1">
      <c r="A69" s="82"/>
      <c r="B69" s="83" t="s">
        <v>173</v>
      </c>
      <c r="C69" s="122" t="s">
        <v>350</v>
      </c>
      <c r="D69" s="114">
        <v>37861.509999999995</v>
      </c>
      <c r="E69" s="114">
        <v>55049.040000000008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5954.5099999999993</v>
      </c>
      <c r="E70" s="112">
        <v>15729.789999999999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9879.0400000000009</v>
      </c>
      <c r="E72" s="112">
        <v>10340.800000000001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984.43000000000006</v>
      </c>
      <c r="E73" s="112">
        <v>2053.81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711.91</v>
      </c>
      <c r="E74" s="112">
        <v>5591.68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20331.62</v>
      </c>
      <c r="E75" s="112">
        <v>21332.960000000006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351</v>
      </c>
      <c r="D76" s="114">
        <v>26257.21</v>
      </c>
      <c r="E76" s="114">
        <v>39071.51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65065.94</v>
      </c>
      <c r="E77" s="114">
        <v>63606.29874387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137166.20099999942</v>
      </c>
      <c r="E78" s="114">
        <v>196422.13035625615</v>
      </c>
      <c r="H78" s="59"/>
      <c r="I78" s="60"/>
    </row>
    <row r="79" spans="1:9" ht="18.75" customHeight="1">
      <c r="A79" s="82"/>
      <c r="B79" s="81" t="s">
        <v>183</v>
      </c>
      <c r="C79" s="122" t="s">
        <v>352</v>
      </c>
      <c r="D79" s="114">
        <v>110925.26999999999</v>
      </c>
      <c r="E79" s="114">
        <v>13226.86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113000.11</v>
      </c>
      <c r="E80" s="114">
        <v>80277.760000000009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105331.88</v>
      </c>
      <c r="E81" s="112">
        <v>64470.26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3033.64</v>
      </c>
      <c r="E83" s="112">
        <v>11352.62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2384.59</v>
      </c>
      <c r="E84" s="112">
        <v>1954.88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333</v>
      </c>
      <c r="B86" s="81" t="s">
        <v>190</v>
      </c>
      <c r="C86" s="122"/>
      <c r="D86" s="112">
        <v>2250</v>
      </c>
      <c r="E86" s="112">
        <v>2500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1221.24</v>
      </c>
      <c r="E87" s="114">
        <v>24366.850000000002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1221.24</v>
      </c>
      <c r="E89" s="112">
        <v>24316.850000000002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50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111778.87</v>
      </c>
      <c r="E94" s="114">
        <v>55910.91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4624.2800000000007</v>
      </c>
      <c r="E95" s="114">
        <v>6163.380000000001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4624.2800000000007</v>
      </c>
      <c r="E102" s="112">
        <v>6163.380000000001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5477.88</v>
      </c>
      <c r="E103" s="114">
        <v>48847.43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5455.54</v>
      </c>
      <c r="E104" s="112">
        <v>12929.720000000001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30000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0</v>
      </c>
      <c r="I109" s="60"/>
    </row>
    <row r="110" spans="1:9" ht="16.5" customHeight="1">
      <c r="A110" s="82">
        <v>748749</v>
      </c>
      <c r="B110" s="81" t="s">
        <v>334</v>
      </c>
      <c r="C110" s="122"/>
      <c r="D110" s="112">
        <v>22.34</v>
      </c>
      <c r="E110" s="112">
        <v>5917.71</v>
      </c>
      <c r="I110" s="60"/>
    </row>
    <row r="111" spans="1:9" ht="31.5" customHeight="1">
      <c r="A111" s="82"/>
      <c r="B111" s="86" t="s">
        <v>221</v>
      </c>
      <c r="C111" s="122"/>
      <c r="D111" s="114">
        <v>-853.59999999999945</v>
      </c>
      <c r="E111" s="114">
        <v>-42684.05</v>
      </c>
      <c r="I111" s="60"/>
    </row>
    <row r="112" spans="1:9" ht="26.25" customHeight="1">
      <c r="A112" s="82"/>
      <c r="B112" s="84" t="s">
        <v>222</v>
      </c>
      <c r="C112" s="122"/>
      <c r="D112" s="110">
        <v>248091.47099999941</v>
      </c>
      <c r="E112" s="110">
        <v>209648.99035625614</v>
      </c>
      <c r="I112" s="60"/>
    </row>
    <row r="113" spans="1:9" ht="18.75" customHeight="1">
      <c r="A113" s="82"/>
      <c r="B113" s="81" t="s">
        <v>223</v>
      </c>
      <c r="C113" s="122" t="s">
        <v>353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248091.47099999941</v>
      </c>
      <c r="E116" s="110">
        <v>209648.99035625614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367</v>
      </c>
      <c r="B121" s="57"/>
      <c r="C121" s="38"/>
      <c r="D121" s="37"/>
      <c r="E121" s="37"/>
      <c r="I121" s="45"/>
    </row>
    <row r="122" spans="1:9" ht="18.75" customHeight="1">
      <c r="A122" s="41" t="s">
        <v>329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328</v>
      </c>
      <c r="B124" s="5"/>
      <c r="D124" s="18"/>
    </row>
    <row r="125" spans="1:9" ht="18.75" customHeight="1">
      <c r="A125" s="62" t="s">
        <v>373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7.140625" style="37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 customHeight="1">
      <c r="A1" s="133" t="s">
        <v>370</v>
      </c>
      <c r="B1" s="133"/>
      <c r="C1" s="133"/>
      <c r="D1" s="133"/>
      <c r="E1" s="133"/>
      <c r="I1" s="2"/>
    </row>
    <row r="2" spans="1:10" ht="15">
      <c r="A2" s="133" t="s">
        <v>336</v>
      </c>
      <c r="B2" s="133"/>
      <c r="C2" s="133"/>
      <c r="D2" s="133"/>
      <c r="E2" s="133"/>
      <c r="I2" s="2"/>
    </row>
    <row r="3" spans="1:10" ht="15">
      <c r="A3" s="133" t="s">
        <v>335</v>
      </c>
      <c r="B3" s="133"/>
      <c r="C3" s="133"/>
      <c r="D3" s="133"/>
      <c r="E3" s="133"/>
      <c r="I3" s="2"/>
    </row>
    <row r="4" spans="1:10" ht="15">
      <c r="A4" s="107" t="s">
        <v>337</v>
      </c>
      <c r="B4" s="106"/>
      <c r="C4" s="106"/>
      <c r="D4" s="106"/>
      <c r="E4" s="106"/>
      <c r="I4" s="2"/>
    </row>
    <row r="5" spans="1:10" ht="15">
      <c r="A5" s="107" t="s">
        <v>338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46" t="s">
        <v>0</v>
      </c>
      <c r="B7" s="146"/>
      <c r="C7" s="146"/>
      <c r="D7" s="146"/>
      <c r="E7" s="146"/>
      <c r="G7" s="106"/>
      <c r="H7" s="106"/>
      <c r="I7" s="106"/>
      <c r="J7" s="106"/>
    </row>
    <row r="8" spans="1:10" ht="18">
      <c r="A8" s="134" t="s">
        <v>376</v>
      </c>
      <c r="B8" s="135"/>
      <c r="C8" s="135"/>
      <c r="D8" s="135"/>
      <c r="E8" s="135"/>
    </row>
    <row r="9" spans="1:10" ht="18" customHeight="1">
      <c r="A9" s="138" t="s">
        <v>1</v>
      </c>
      <c r="B9" s="138"/>
      <c r="C9" s="138"/>
      <c r="D9" s="138"/>
      <c r="E9" s="138"/>
    </row>
    <row r="10" spans="1:10" ht="16.5" customHeight="1">
      <c r="A10" s="137" t="s">
        <v>2</v>
      </c>
      <c r="B10" s="137" t="s">
        <v>3</v>
      </c>
      <c r="C10" s="137" t="s">
        <v>4</v>
      </c>
      <c r="D10" s="137" t="s">
        <v>5</v>
      </c>
      <c r="E10" s="137"/>
    </row>
    <row r="11" spans="1:10" ht="29.25" customHeight="1">
      <c r="A11" s="137"/>
      <c r="B11" s="137"/>
      <c r="C11" s="137"/>
      <c r="D11" s="64" t="s">
        <v>6</v>
      </c>
      <c r="E11" s="64" t="s">
        <v>369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354</v>
      </c>
      <c r="D13" s="115">
        <v>30032.089999999997</v>
      </c>
      <c r="E13" s="115">
        <v>34016.69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111304.61</v>
      </c>
      <c r="E15" s="117">
        <v>111304.61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355</v>
      </c>
      <c r="D17" s="117">
        <v>-81272.52</v>
      </c>
      <c r="E17" s="117">
        <v>-77287.92</v>
      </c>
    </row>
    <row r="18" spans="1:6" ht="34.5" customHeight="1">
      <c r="A18" s="71"/>
      <c r="B18" s="67" t="s">
        <v>13</v>
      </c>
      <c r="C18" s="123" t="s">
        <v>356</v>
      </c>
      <c r="D18" s="115">
        <v>813558.22</v>
      </c>
      <c r="E18" s="115">
        <v>819762.87999999989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654706.14999999991</v>
      </c>
      <c r="E19" s="117">
        <v>654706.14999999991</v>
      </c>
    </row>
    <row r="20" spans="1:6" ht="29.25" customHeight="1">
      <c r="A20" s="73" t="s">
        <v>238</v>
      </c>
      <c r="B20" s="74" t="s">
        <v>15</v>
      </c>
      <c r="C20" s="123"/>
      <c r="D20" s="117">
        <v>479461.38000000006</v>
      </c>
      <c r="E20" s="117">
        <v>462908.23000000004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102276</v>
      </c>
      <c r="E22" s="117">
        <v>102276</v>
      </c>
    </row>
    <row r="23" spans="1:6" ht="29.25" customHeight="1">
      <c r="A23" s="73" t="s">
        <v>241</v>
      </c>
      <c r="B23" s="74" t="s">
        <v>18</v>
      </c>
      <c r="C23" s="123" t="s">
        <v>355</v>
      </c>
      <c r="D23" s="117">
        <v>-422885.31</v>
      </c>
      <c r="E23" s="117">
        <v>-400127.5</v>
      </c>
    </row>
    <row r="24" spans="1:6" ht="18.75" customHeight="1">
      <c r="A24" s="73"/>
      <c r="B24" s="75" t="s">
        <v>19</v>
      </c>
      <c r="C24" s="123">
        <v>14</v>
      </c>
      <c r="D24" s="115">
        <v>6651990.580000001</v>
      </c>
      <c r="E24" s="115">
        <v>5415917.0499999998</v>
      </c>
    </row>
    <row r="25" spans="1:6" ht="18.75" customHeight="1">
      <c r="A25" s="73"/>
      <c r="B25" s="70" t="s">
        <v>20</v>
      </c>
      <c r="C25" s="123"/>
      <c r="D25" s="118">
        <v>6651990.580000001</v>
      </c>
      <c r="E25" s="118">
        <v>5415917.0499999998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357</v>
      </c>
      <c r="D27" s="117">
        <v>5077476.1500000004</v>
      </c>
      <c r="E27" s="117">
        <v>3317620.11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357</v>
      </c>
      <c r="D30" s="117">
        <v>0</v>
      </c>
      <c r="E30" s="117">
        <v>560000</v>
      </c>
    </row>
    <row r="31" spans="1:6" ht="47.25" customHeight="1">
      <c r="A31" s="73" t="s">
        <v>31</v>
      </c>
      <c r="B31" s="74" t="s">
        <v>32</v>
      </c>
      <c r="C31" s="123" t="s">
        <v>358</v>
      </c>
      <c r="D31" s="117">
        <v>197020.00000000003</v>
      </c>
      <c r="E31" s="117">
        <v>197020.00000000003</v>
      </c>
    </row>
    <row r="32" spans="1:6" ht="18.75" customHeight="1">
      <c r="A32" s="73" t="s">
        <v>242</v>
      </c>
      <c r="B32" s="70" t="s">
        <v>33</v>
      </c>
      <c r="C32" s="123" t="s">
        <v>357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357</v>
      </c>
      <c r="D33" s="117">
        <v>836994.61</v>
      </c>
      <c r="E33" s="117">
        <v>800777.12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618083.91</v>
      </c>
      <c r="E41" s="115">
        <v>1719380.02</v>
      </c>
    </row>
    <row r="42" spans="1:7" ht="18.75" customHeight="1">
      <c r="A42" s="73" t="s">
        <v>249</v>
      </c>
      <c r="B42" s="70" t="s">
        <v>44</v>
      </c>
      <c r="C42" s="123" t="s">
        <v>359</v>
      </c>
      <c r="D42" s="117">
        <v>58083.91</v>
      </c>
      <c r="E42" s="117">
        <v>869380.02000000014</v>
      </c>
    </row>
    <row r="43" spans="1:7" ht="18.75" customHeight="1">
      <c r="A43" s="73" t="s">
        <v>250</v>
      </c>
      <c r="B43" s="70" t="s">
        <v>45</v>
      </c>
      <c r="C43" s="123" t="s">
        <v>360</v>
      </c>
      <c r="D43" s="117">
        <v>560000</v>
      </c>
      <c r="E43" s="117">
        <v>850000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357</v>
      </c>
      <c r="D45" s="115">
        <v>2186407.12</v>
      </c>
      <c r="E45" s="115">
        <v>1667226.1656944999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351156.95000000007</v>
      </c>
      <c r="E46" s="117">
        <v>261879.49000000005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1826813.92</v>
      </c>
      <c r="E47" s="118">
        <v>1401840.2356944999</v>
      </c>
    </row>
    <row r="48" spans="1:7" ht="18.75" customHeight="1">
      <c r="A48" s="73">
        <v>12</v>
      </c>
      <c r="B48" s="70" t="s">
        <v>51</v>
      </c>
      <c r="C48" s="123" t="s">
        <v>361</v>
      </c>
      <c r="D48" s="117">
        <v>1457861.85</v>
      </c>
      <c r="E48" s="117">
        <v>942344.92999999993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21718.91</v>
      </c>
      <c r="E50" s="117">
        <v>94857.0256945</v>
      </c>
    </row>
    <row r="51" spans="1:11" ht="18.75" customHeight="1">
      <c r="A51" s="73">
        <v>15</v>
      </c>
      <c r="B51" s="70" t="s">
        <v>54</v>
      </c>
      <c r="C51" s="123"/>
      <c r="D51" s="117">
        <v>137180.60999999993</v>
      </c>
      <c r="E51" s="117">
        <v>83529.229999999981</v>
      </c>
    </row>
    <row r="52" spans="1:11" ht="18.75" customHeight="1">
      <c r="A52" s="73">
        <v>16</v>
      </c>
      <c r="B52" s="70" t="s">
        <v>55</v>
      </c>
      <c r="C52" s="123"/>
      <c r="D52" s="117">
        <v>66147.08</v>
      </c>
      <c r="E52" s="117">
        <v>87751.19</v>
      </c>
    </row>
    <row r="53" spans="1:11" ht="18.75" customHeight="1">
      <c r="A53" s="73">
        <v>17</v>
      </c>
      <c r="B53" s="70" t="s">
        <v>56</v>
      </c>
      <c r="C53" s="123"/>
      <c r="D53" s="117">
        <v>143905.47</v>
      </c>
      <c r="E53" s="117">
        <v>193357.86000000002</v>
      </c>
    </row>
    <row r="54" spans="1:11" ht="18.75" customHeight="1">
      <c r="A54" s="73" t="s">
        <v>57</v>
      </c>
      <c r="B54" s="70" t="s">
        <v>58</v>
      </c>
      <c r="C54" s="123"/>
      <c r="D54" s="119">
        <v>8436.25</v>
      </c>
      <c r="E54" s="118">
        <v>3506.44</v>
      </c>
      <c r="K54" s="47"/>
    </row>
    <row r="55" spans="1:11" ht="37.5" customHeight="1">
      <c r="A55" s="77" t="s">
        <v>330</v>
      </c>
      <c r="B55" s="75" t="s">
        <v>59</v>
      </c>
      <c r="C55" s="123">
        <v>19</v>
      </c>
      <c r="D55" s="115">
        <v>540489.71000000008</v>
      </c>
      <c r="E55" s="115">
        <v>416232.19</v>
      </c>
    </row>
    <row r="56" spans="1:11" ht="18.75" customHeight="1">
      <c r="A56" s="73"/>
      <c r="B56" s="75" t="s">
        <v>60</v>
      </c>
      <c r="C56" s="123">
        <v>20</v>
      </c>
      <c r="D56" s="115">
        <v>810280.30999999994</v>
      </c>
      <c r="E56" s="115">
        <v>815020.18295959011</v>
      </c>
    </row>
    <row r="57" spans="1:11" ht="18.75" customHeight="1">
      <c r="A57" s="73">
        <v>192</v>
      </c>
      <c r="B57" s="70" t="s">
        <v>61</v>
      </c>
      <c r="C57" s="123"/>
      <c r="D57" s="117">
        <v>740851.91999999993</v>
      </c>
      <c r="E57" s="117">
        <v>748386.67</v>
      </c>
    </row>
    <row r="58" spans="1:11" ht="18.75" customHeight="1">
      <c r="A58" s="73" t="s">
        <v>62</v>
      </c>
      <c r="B58" s="70" t="s">
        <v>63</v>
      </c>
      <c r="C58" s="123"/>
      <c r="D58" s="116">
        <v>69428.39</v>
      </c>
      <c r="E58" s="116">
        <v>66633.512959590007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11650841.940000003</v>
      </c>
      <c r="E60" s="115">
        <v>10887555.18</v>
      </c>
    </row>
    <row r="61" spans="1:11" ht="18" customHeight="1">
      <c r="A61" s="139" t="s">
        <v>66</v>
      </c>
      <c r="B61" s="139"/>
      <c r="C61" s="139"/>
      <c r="D61" s="139"/>
      <c r="E61" s="139"/>
    </row>
    <row r="62" spans="1:11" ht="16.5" customHeight="1">
      <c r="A62" s="137" t="s">
        <v>2</v>
      </c>
      <c r="B62" s="137" t="s">
        <v>3</v>
      </c>
      <c r="C62" s="137" t="s">
        <v>4</v>
      </c>
      <c r="D62" s="137" t="s">
        <v>5</v>
      </c>
      <c r="E62" s="137"/>
    </row>
    <row r="63" spans="1:11" ht="28.5" customHeight="1">
      <c r="A63" s="137"/>
      <c r="B63" s="137"/>
      <c r="C63" s="137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362</v>
      </c>
      <c r="D65" s="110">
        <v>3000002.66</v>
      </c>
      <c r="E65" s="110">
        <v>3000002.66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363</v>
      </c>
      <c r="D66" s="120">
        <v>3000002.66</v>
      </c>
      <c r="E66" s="120">
        <v>3000002.66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1257084.4909999992</v>
      </c>
      <c r="E68" s="110">
        <v>1008993.0248446974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364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1257045.3209999993</v>
      </c>
      <c r="E77" s="111">
        <v>1008953.8548446974</v>
      </c>
    </row>
    <row r="78" spans="1:9" ht="16.5" customHeight="1">
      <c r="A78" s="73" t="s">
        <v>81</v>
      </c>
      <c r="B78" s="74" t="s">
        <v>82</v>
      </c>
      <c r="C78" s="123"/>
      <c r="D78" s="120">
        <v>1008953.85</v>
      </c>
      <c r="E78" s="120">
        <v>675601.24</v>
      </c>
    </row>
    <row r="79" spans="1:9" ht="15">
      <c r="A79" s="73" t="s">
        <v>83</v>
      </c>
      <c r="B79" s="74" t="s">
        <v>84</v>
      </c>
      <c r="C79" s="123"/>
      <c r="D79" s="120">
        <v>248091.47099999941</v>
      </c>
      <c r="E79" s="120">
        <v>333352.61484469741</v>
      </c>
    </row>
    <row r="80" spans="1:9" s="48" customFormat="1" ht="16.5" customHeight="1">
      <c r="A80" s="66"/>
      <c r="B80" s="67" t="s">
        <v>85</v>
      </c>
      <c r="C80" s="123"/>
      <c r="D80" s="110">
        <v>6157902.3199999994</v>
      </c>
      <c r="E80" s="110">
        <v>5374839.3740430297</v>
      </c>
      <c r="I80" s="50"/>
    </row>
    <row r="81" spans="1:9" ht="16.5" customHeight="1">
      <c r="A81" s="73"/>
      <c r="B81" s="74" t="s">
        <v>86</v>
      </c>
      <c r="C81" s="123" t="s">
        <v>365</v>
      </c>
      <c r="D81" s="111">
        <v>6152198.0399999991</v>
      </c>
      <c r="E81" s="111">
        <v>5374839.3740430297</v>
      </c>
    </row>
    <row r="82" spans="1:9" ht="16.5" customHeight="1">
      <c r="A82" s="73" t="s">
        <v>231</v>
      </c>
      <c r="B82" s="74" t="s">
        <v>87</v>
      </c>
      <c r="C82" s="123"/>
      <c r="D82" s="121">
        <v>3670811.3000000003</v>
      </c>
      <c r="E82" s="120">
        <v>3199780.7038298701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778837.54</v>
      </c>
      <c r="E83" s="120">
        <v>621515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1443574.47</v>
      </c>
      <c r="E84" s="120">
        <v>1297862.7412314301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182256.35</v>
      </c>
      <c r="E85" s="120">
        <v>178962.54898173001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76718.38</v>
      </c>
      <c r="E87" s="120">
        <v>76718.38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5704.28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5704.28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366</v>
      </c>
      <c r="D96" s="110">
        <v>1051264.409</v>
      </c>
      <c r="E96" s="110">
        <v>1344102.8442635199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2426.2490000000003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686837.89</v>
      </c>
      <c r="E98" s="120">
        <v>485128.63426352001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123308.17000000001</v>
      </c>
      <c r="E100" s="120">
        <v>102160.34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92614.399999999994</v>
      </c>
      <c r="E101" s="120">
        <v>583131.75</v>
      </c>
    </row>
    <row r="102" spans="1:9" ht="16.5" customHeight="1">
      <c r="A102" s="73">
        <v>21</v>
      </c>
      <c r="B102" s="74" t="s">
        <v>107</v>
      </c>
      <c r="C102" s="123"/>
      <c r="D102" s="120">
        <v>32270.950000000004</v>
      </c>
      <c r="E102" s="120">
        <v>38373.25</v>
      </c>
    </row>
    <row r="103" spans="1:9" ht="16.5" customHeight="1">
      <c r="A103" s="73" t="s">
        <v>252</v>
      </c>
      <c r="B103" s="70" t="s">
        <v>108</v>
      </c>
      <c r="C103" s="123"/>
      <c r="D103" s="120">
        <v>112182.54</v>
      </c>
      <c r="E103" s="120">
        <v>133684.66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71522.31</v>
      </c>
      <c r="E104" s="110">
        <v>71522.31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44530.63</v>
      </c>
      <c r="E105" s="113">
        <v>44530.63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21232.15</v>
      </c>
      <c r="E107" s="110">
        <v>21232.15</v>
      </c>
    </row>
    <row r="108" spans="1:9" ht="16.5" customHeight="1">
      <c r="A108" s="73">
        <v>957</v>
      </c>
      <c r="B108" s="74" t="s">
        <v>113</v>
      </c>
      <c r="C108" s="123"/>
      <c r="D108" s="120">
        <v>5759.53</v>
      </c>
      <c r="E108" s="113">
        <v>5759.53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113065.75</v>
      </c>
      <c r="E109" s="111">
        <v>88094.97</v>
      </c>
    </row>
    <row r="110" spans="1:9" ht="18.75" customHeight="1">
      <c r="A110" s="73"/>
      <c r="B110" s="75" t="s">
        <v>115</v>
      </c>
      <c r="C110" s="123"/>
      <c r="D110" s="110">
        <v>11650841.939999999</v>
      </c>
      <c r="E110" s="110">
        <v>10887555.18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367</v>
      </c>
      <c r="B112" s="57"/>
      <c r="D112" s="144">
        <f>+D110-D60</f>
        <v>0</v>
      </c>
      <c r="E112" s="145">
        <f>+E110-E60</f>
        <v>0</v>
      </c>
    </row>
    <row r="113" spans="1:2" ht="18.75" customHeight="1">
      <c r="A113" s="41" t="s">
        <v>329</v>
      </c>
      <c r="B113" s="57"/>
    </row>
    <row r="114" spans="1:2" ht="18.75" customHeight="1">
      <c r="A114" s="54"/>
      <c r="B114" s="57"/>
    </row>
    <row r="115" spans="1:2" ht="18.75" customHeight="1">
      <c r="A115" s="54" t="s">
        <v>328</v>
      </c>
      <c r="B115" s="57"/>
    </row>
    <row r="116" spans="1:2" ht="18.75" customHeight="1">
      <c r="A116" s="62" t="str">
        <f>+'BU 30.06.2021'!A125</f>
        <v>Datum, 16.07.2021.godine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zoomScaleSheetLayoutView="115" workbookViewId="0">
      <pane xSplit="1" ySplit="10" topLeftCell="B53" activePane="bottomRight" state="frozen"/>
      <selection pane="topRight" activeCell="B1" sqref="B1"/>
      <selection pane="bottomLeft" activeCell="A11" sqref="A11"/>
      <selection pane="bottomRight"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 customHeight="1">
      <c r="A1" s="133" t="s">
        <v>370</v>
      </c>
      <c r="B1" s="133"/>
      <c r="C1" s="133"/>
      <c r="D1" s="133"/>
      <c r="E1" s="133"/>
    </row>
    <row r="2" spans="1:6" ht="15">
      <c r="A2" s="133" t="s">
        <v>336</v>
      </c>
      <c r="B2" s="133"/>
      <c r="C2" s="133"/>
      <c r="D2" s="133"/>
      <c r="E2" s="133"/>
    </row>
    <row r="3" spans="1:6" ht="15">
      <c r="A3" s="133" t="s">
        <v>335</v>
      </c>
      <c r="B3" s="133"/>
      <c r="C3" s="133"/>
      <c r="D3" s="133"/>
      <c r="E3" s="133"/>
    </row>
    <row r="4" spans="1:6" ht="15">
      <c r="A4" s="107" t="s">
        <v>337</v>
      </c>
      <c r="B4" s="106"/>
      <c r="C4" s="106"/>
      <c r="D4" s="106"/>
      <c r="E4" s="106"/>
    </row>
    <row r="5" spans="1:6" ht="15">
      <c r="A5" s="107" t="s">
        <v>338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46" t="s">
        <v>253</v>
      </c>
      <c r="B7" s="146"/>
      <c r="C7" s="146"/>
      <c r="D7" s="147"/>
      <c r="E7" s="146"/>
    </row>
    <row r="8" spans="1:6" ht="18">
      <c r="A8" s="134" t="str">
        <f>+'BU 30.06.2021'!A8:E8</f>
        <v>od 01.01. do 30.06.2021</v>
      </c>
      <c r="B8" s="135"/>
      <c r="C8" s="135"/>
      <c r="D8" s="135"/>
      <c r="E8" s="135"/>
    </row>
    <row r="9" spans="1:6" ht="15">
      <c r="A9" s="140" t="s">
        <v>2</v>
      </c>
      <c r="B9" s="132" t="s">
        <v>3</v>
      </c>
      <c r="C9" s="132" t="s">
        <v>4</v>
      </c>
      <c r="D9" s="132" t="s">
        <v>5</v>
      </c>
      <c r="E9" s="132"/>
      <c r="F9" s="9"/>
    </row>
    <row r="10" spans="1:6" ht="15">
      <c r="A10" s="140"/>
      <c r="B10" s="132"/>
      <c r="C10" s="132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567349.04</v>
      </c>
      <c r="E12" s="68">
        <v>1380859.1399999997</v>
      </c>
      <c r="F12" s="9"/>
    </row>
    <row r="13" spans="1:6" ht="15">
      <c r="A13" s="98">
        <v>1</v>
      </c>
      <c r="B13" s="99" t="s">
        <v>256</v>
      </c>
      <c r="C13" s="80"/>
      <c r="D13" s="100">
        <v>3478329.32</v>
      </c>
      <c r="E13" s="100">
        <v>7155974.6500000004</v>
      </c>
    </row>
    <row r="14" spans="1:6" ht="15">
      <c r="A14" s="82"/>
      <c r="B14" s="81" t="s">
        <v>257</v>
      </c>
      <c r="C14" s="80"/>
      <c r="D14" s="101">
        <v>3328930.86</v>
      </c>
      <c r="E14" s="101">
        <v>6784693.0800000001</v>
      </c>
    </row>
    <row r="15" spans="1:6" ht="15">
      <c r="A15" s="82"/>
      <c r="B15" s="84" t="s">
        <v>258</v>
      </c>
      <c r="C15" s="80"/>
      <c r="D15" s="101">
        <v>117881.01999999999</v>
      </c>
      <c r="E15" s="101">
        <v>276613.69</v>
      </c>
    </row>
    <row r="16" spans="1:6" ht="15">
      <c r="A16" s="82"/>
      <c r="B16" s="81" t="s">
        <v>259</v>
      </c>
      <c r="C16" s="80"/>
      <c r="D16" s="101">
        <v>26396.800000000003</v>
      </c>
      <c r="E16" s="102">
        <v>70082.430000000008</v>
      </c>
    </row>
    <row r="17" spans="1:6" ht="15">
      <c r="A17" s="82"/>
      <c r="B17" s="84" t="s">
        <v>260</v>
      </c>
      <c r="C17" s="80"/>
      <c r="D17" s="101">
        <v>5120.6400000000003</v>
      </c>
      <c r="E17" s="103">
        <v>24585.45</v>
      </c>
    </row>
    <row r="18" spans="1:6" ht="15">
      <c r="A18" s="98">
        <v>2</v>
      </c>
      <c r="B18" s="99" t="s">
        <v>261</v>
      </c>
      <c r="C18" s="80"/>
      <c r="D18" s="100">
        <v>2910980.28</v>
      </c>
      <c r="E18" s="100">
        <v>5775115.5100000007</v>
      </c>
    </row>
    <row r="19" spans="1:6" ht="15">
      <c r="A19" s="82"/>
      <c r="B19" s="81" t="s">
        <v>262</v>
      </c>
      <c r="C19" s="80"/>
      <c r="D19" s="101">
        <v>1297703.72</v>
      </c>
      <c r="E19" s="101">
        <v>2290025.83</v>
      </c>
    </row>
    <row r="20" spans="1:6" ht="30">
      <c r="A20" s="82"/>
      <c r="B20" s="84" t="s">
        <v>263</v>
      </c>
      <c r="C20" s="80"/>
      <c r="D20" s="101">
        <v>210715.07</v>
      </c>
      <c r="E20" s="101">
        <v>520818.76</v>
      </c>
    </row>
    <row r="21" spans="1:6" ht="15">
      <c r="A21" s="82"/>
      <c r="B21" s="81" t="s">
        <v>264</v>
      </c>
      <c r="C21" s="80"/>
      <c r="D21" s="101">
        <v>478114.08</v>
      </c>
      <c r="E21" s="101">
        <v>986091.24</v>
      </c>
      <c r="F21" s="9"/>
    </row>
    <row r="22" spans="1:6" ht="15">
      <c r="A22" s="82"/>
      <c r="B22" s="84" t="s">
        <v>265</v>
      </c>
      <c r="C22" s="80"/>
      <c r="D22" s="101">
        <v>300892.26</v>
      </c>
      <c r="E22" s="101">
        <v>521347.66</v>
      </c>
      <c r="F22" s="9"/>
    </row>
    <row r="23" spans="1:6" ht="15">
      <c r="A23" s="82"/>
      <c r="B23" s="81" t="s">
        <v>266</v>
      </c>
      <c r="C23" s="80"/>
      <c r="D23" s="101">
        <v>64269.29</v>
      </c>
      <c r="E23" s="101">
        <v>140543.42000000001</v>
      </c>
      <c r="F23" s="9"/>
    </row>
    <row r="24" spans="1:6" ht="15">
      <c r="A24" s="82"/>
      <c r="B24" s="81" t="s">
        <v>267</v>
      </c>
      <c r="C24" s="80"/>
      <c r="D24" s="101">
        <v>137813.48000000001</v>
      </c>
      <c r="E24" s="101">
        <v>282518.11</v>
      </c>
      <c r="F24" s="9"/>
    </row>
    <row r="25" spans="1:6" ht="15">
      <c r="A25" s="82"/>
      <c r="B25" s="81" t="s">
        <v>268</v>
      </c>
      <c r="C25" s="80"/>
      <c r="D25" s="101">
        <v>420565.93999999994</v>
      </c>
      <c r="E25" s="101">
        <v>1014369.8300000001</v>
      </c>
    </row>
    <row r="26" spans="1:6" ht="15">
      <c r="A26" s="82"/>
      <c r="B26" s="81" t="s">
        <v>269</v>
      </c>
      <c r="C26" s="80"/>
      <c r="D26" s="101">
        <v>906.44</v>
      </c>
      <c r="E26" s="101">
        <v>19400.960000000003</v>
      </c>
    </row>
    <row r="27" spans="1:6" ht="15">
      <c r="A27" s="98">
        <v>3</v>
      </c>
      <c r="B27" s="99" t="s">
        <v>270</v>
      </c>
      <c r="C27" s="80"/>
      <c r="D27" s="100">
        <v>567349.04</v>
      </c>
      <c r="E27" s="100">
        <v>1380859.1399999997</v>
      </c>
    </row>
    <row r="28" spans="1:6" ht="15">
      <c r="A28" s="79" t="s">
        <v>271</v>
      </c>
      <c r="B28" s="81" t="s">
        <v>272</v>
      </c>
      <c r="C28" s="80"/>
      <c r="D28" s="68">
        <v>53901.309999999823</v>
      </c>
      <c r="E28" s="68">
        <v>-1029217.54</v>
      </c>
      <c r="F28" s="9"/>
    </row>
    <row r="29" spans="1:6" ht="15">
      <c r="A29" s="98">
        <v>1</v>
      </c>
      <c r="B29" s="99" t="s">
        <v>273</v>
      </c>
      <c r="C29" s="80"/>
      <c r="D29" s="100">
        <v>1890010.23</v>
      </c>
      <c r="E29" s="100">
        <v>3567682.99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175.34</v>
      </c>
      <c r="E31" s="101">
        <v>18952.990000000002</v>
      </c>
    </row>
    <row r="32" spans="1:6" ht="15">
      <c r="A32" s="82"/>
      <c r="B32" s="81" t="s">
        <v>276</v>
      </c>
      <c r="C32" s="80"/>
      <c r="D32" s="101">
        <v>1900</v>
      </c>
      <c r="E32" s="101">
        <v>5500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1887934.89</v>
      </c>
      <c r="E34" s="101">
        <v>3543230</v>
      </c>
    </row>
    <row r="35" spans="1:5" ht="15">
      <c r="A35" s="98">
        <v>2</v>
      </c>
      <c r="B35" s="99" t="s">
        <v>279</v>
      </c>
      <c r="C35" s="80"/>
      <c r="D35" s="100">
        <v>1836108.9200000002</v>
      </c>
      <c r="E35" s="100">
        <v>4596900.53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1750250.79</v>
      </c>
      <c r="E38" s="101">
        <v>2055650.42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/>
      <c r="E40" s="101">
        <v>0</v>
      </c>
    </row>
    <row r="41" spans="1:5" ht="15">
      <c r="A41" s="82"/>
      <c r="B41" s="84" t="s">
        <v>285</v>
      </c>
      <c r="C41" s="80"/>
      <c r="D41" s="101">
        <v>0</v>
      </c>
      <c r="E41" s="101">
        <v>2350000</v>
      </c>
    </row>
    <row r="42" spans="1:5" ht="15">
      <c r="A42" s="82"/>
      <c r="B42" s="84" t="s">
        <v>286</v>
      </c>
      <c r="C42" s="80"/>
      <c r="D42" s="101">
        <v>13260.53</v>
      </c>
      <c r="E42" s="101">
        <v>15067.380000000001</v>
      </c>
    </row>
    <row r="43" spans="1:5" ht="15">
      <c r="A43" s="82"/>
      <c r="B43" s="84" t="s">
        <v>287</v>
      </c>
      <c r="C43" s="80"/>
      <c r="D43" s="101">
        <v>72597.600000000006</v>
      </c>
      <c r="E43" s="101">
        <v>176182.73</v>
      </c>
    </row>
    <row r="44" spans="1:5" ht="15">
      <c r="A44" s="98">
        <v>3</v>
      </c>
      <c r="B44" s="99" t="s">
        <v>288</v>
      </c>
      <c r="C44" s="80"/>
      <c r="D44" s="68">
        <v>53901.309999999823</v>
      </c>
      <c r="E44" s="68">
        <v>-1029217.54</v>
      </c>
    </row>
    <row r="45" spans="1:5" ht="15">
      <c r="A45" s="79" t="s">
        <v>289</v>
      </c>
      <c r="B45" s="81" t="s">
        <v>290</v>
      </c>
      <c r="C45" s="80"/>
      <c r="D45" s="68">
        <v>-531972.89</v>
      </c>
      <c r="E45" s="68">
        <v>-207114.36999999965</v>
      </c>
    </row>
    <row r="46" spans="1:5" ht="15">
      <c r="A46" s="98">
        <v>1</v>
      </c>
      <c r="B46" s="99" t="s">
        <v>291</v>
      </c>
      <c r="C46" s="80"/>
      <c r="D46" s="100">
        <v>0</v>
      </c>
      <c r="E46" s="100">
        <v>2235000</v>
      </c>
    </row>
    <row r="47" spans="1:5" ht="15">
      <c r="A47" s="82"/>
      <c r="B47" s="81" t="s">
        <v>292</v>
      </c>
      <c r="C47" s="80"/>
      <c r="D47" s="101">
        <v>0</v>
      </c>
      <c r="E47" s="101">
        <v>0</v>
      </c>
    </row>
    <row r="48" spans="1:5" ht="15">
      <c r="A48" s="82"/>
      <c r="B48" s="81" t="s">
        <v>293</v>
      </c>
      <c r="C48" s="80"/>
      <c r="D48" s="101">
        <v>0</v>
      </c>
      <c r="E48" s="101">
        <v>2200000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0</v>
      </c>
      <c r="E50" s="101">
        <v>35000</v>
      </c>
    </row>
    <row r="51" spans="1:9" ht="15">
      <c r="A51" s="98">
        <v>2</v>
      </c>
      <c r="B51" s="99" t="s">
        <v>296</v>
      </c>
      <c r="C51" s="80"/>
      <c r="D51" s="100">
        <v>531972.89</v>
      </c>
      <c r="E51" s="100">
        <v>2442114.3699999996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5170.26</v>
      </c>
      <c r="E53" s="101">
        <v>11461.32</v>
      </c>
    </row>
    <row r="54" spans="1:9" ht="15">
      <c r="A54" s="82"/>
      <c r="B54" s="81" t="s">
        <v>299</v>
      </c>
      <c r="C54" s="80"/>
      <c r="D54" s="101">
        <v>490802.63</v>
      </c>
      <c r="E54" s="101">
        <v>2384653.0499999998</v>
      </c>
    </row>
    <row r="55" spans="1:9" ht="15">
      <c r="A55" s="80"/>
      <c r="B55" s="81" t="s">
        <v>300</v>
      </c>
      <c r="C55" s="80"/>
      <c r="D55" s="105">
        <v>36000</v>
      </c>
      <c r="E55" s="101">
        <v>46000</v>
      </c>
    </row>
    <row r="56" spans="1:9" ht="15">
      <c r="A56" s="98">
        <v>3</v>
      </c>
      <c r="B56" s="99" t="s">
        <v>301</v>
      </c>
      <c r="C56" s="80"/>
      <c r="D56" s="100">
        <v>-531972.89</v>
      </c>
      <c r="E56" s="100">
        <v>-207114.36999999965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89277.459999999846</v>
      </c>
      <c r="E58" s="68">
        <v>144497.23000000001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351156.95</v>
      </c>
      <c r="E60" s="68">
        <v>261879.49</v>
      </c>
    </row>
    <row r="61" spans="1:9" ht="15">
      <c r="A61" s="82"/>
      <c r="B61" s="83" t="s">
        <v>305</v>
      </c>
      <c r="C61" s="80"/>
      <c r="D61" s="105">
        <v>261879.49</v>
      </c>
      <c r="E61" s="105">
        <v>117382.26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367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329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328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30.06.2021'!A125</f>
        <v>Datum, 16.07.2021.godine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4.28515625" style="22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3" t="s">
        <v>370</v>
      </c>
      <c r="B1" s="133"/>
      <c r="C1" s="133"/>
      <c r="D1" s="133"/>
      <c r="E1" s="133"/>
      <c r="F1" s="109"/>
      <c r="G1" s="109"/>
      <c r="H1" s="109"/>
      <c r="I1" s="109"/>
      <c r="J1" s="109"/>
      <c r="K1" s="109"/>
      <c r="L1" s="142"/>
      <c r="M1" s="142"/>
      <c r="N1" s="142"/>
      <c r="O1" s="142"/>
    </row>
    <row r="2" spans="1:16" ht="15" customHeight="1">
      <c r="A2" s="133" t="s">
        <v>336</v>
      </c>
      <c r="B2" s="133"/>
      <c r="C2" s="133"/>
      <c r="D2" s="133"/>
      <c r="E2" s="133"/>
      <c r="F2" s="109"/>
      <c r="G2" s="109"/>
      <c r="H2" s="109"/>
      <c r="I2" s="109"/>
      <c r="J2" s="109"/>
      <c r="K2" s="109"/>
      <c r="L2" s="142"/>
      <c r="M2" s="142"/>
      <c r="N2" s="142"/>
      <c r="O2" s="142"/>
    </row>
    <row r="3" spans="1:16" ht="15" customHeight="1">
      <c r="A3" s="133" t="s">
        <v>335</v>
      </c>
      <c r="B3" s="133"/>
      <c r="C3" s="133"/>
      <c r="D3" s="133"/>
      <c r="E3" s="133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337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338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2"/>
      <c r="M6" s="143"/>
      <c r="N6" s="143"/>
      <c r="O6" s="143"/>
      <c r="P6" s="143"/>
    </row>
    <row r="7" spans="1:16" ht="21" customHeight="1">
      <c r="A7" s="148" t="s">
        <v>306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2"/>
      <c r="M7" s="143"/>
      <c r="N7" s="143"/>
      <c r="O7" s="143"/>
      <c r="P7" s="143"/>
    </row>
    <row r="8" spans="1:16" ht="1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307</v>
      </c>
      <c r="B10" s="90" t="s">
        <v>308</v>
      </c>
      <c r="C10" s="90" t="s">
        <v>309</v>
      </c>
      <c r="D10" s="91" t="s">
        <v>310</v>
      </c>
      <c r="E10" s="91" t="s">
        <v>311</v>
      </c>
      <c r="F10" s="91" t="s">
        <v>312</v>
      </c>
      <c r="G10" s="90" t="s">
        <v>313</v>
      </c>
      <c r="H10" s="90" t="s">
        <v>314</v>
      </c>
      <c r="I10" s="90" t="s">
        <v>315</v>
      </c>
      <c r="J10" s="90" t="s">
        <v>316</v>
      </c>
      <c r="K10" s="90" t="s">
        <v>317</v>
      </c>
    </row>
    <row r="11" spans="1:16" ht="25.5">
      <c r="A11" s="25" t="s">
        <v>368</v>
      </c>
      <c r="B11" s="128">
        <v>3000003.17</v>
      </c>
      <c r="C11" s="128">
        <v>0</v>
      </c>
      <c r="D11" s="128">
        <v>0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675601.23472782201</v>
      </c>
      <c r="K11" s="101">
        <v>3675643.5747278221</v>
      </c>
    </row>
    <row r="12" spans="1:16" ht="25.5">
      <c r="A12" s="26" t="s">
        <v>324</v>
      </c>
      <c r="B12" s="128">
        <v>-0.51</v>
      </c>
      <c r="C12" s="128"/>
      <c r="D12" s="128"/>
      <c r="E12" s="128"/>
      <c r="F12" s="128"/>
      <c r="G12" s="128"/>
      <c r="H12" s="128"/>
      <c r="I12" s="101"/>
      <c r="J12" s="101"/>
      <c r="K12" s="101">
        <v>-0.51</v>
      </c>
    </row>
    <row r="13" spans="1:16" ht="25.5">
      <c r="A13" s="27" t="s">
        <v>318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319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325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320</v>
      </c>
      <c r="B16" s="130"/>
      <c r="C16" s="130"/>
      <c r="D16" s="128"/>
      <c r="E16" s="128"/>
      <c r="F16" s="128"/>
      <c r="G16" s="128"/>
      <c r="H16" s="128"/>
      <c r="I16" s="101"/>
      <c r="J16" s="101"/>
      <c r="K16" s="101">
        <v>0</v>
      </c>
    </row>
    <row r="17" spans="1:12" ht="38.25">
      <c r="A17" s="27" t="s">
        <v>326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327</v>
      </c>
      <c r="B18" s="128"/>
      <c r="C18" s="128"/>
      <c r="D18" s="128"/>
      <c r="E18" s="128"/>
      <c r="F18" s="128"/>
      <c r="G18" s="128"/>
      <c r="H18" s="128"/>
      <c r="I18" s="101"/>
      <c r="J18" s="101">
        <v>333352.61484469741</v>
      </c>
      <c r="K18" s="101">
        <v>333352.61484469741</v>
      </c>
      <c r="L18" s="28">
        <f>+B22-B11</f>
        <v>-0.50999999977648258</v>
      </c>
    </row>
    <row r="19" spans="1:12" ht="25.5">
      <c r="A19" s="27" t="s">
        <v>321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322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323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371</v>
      </c>
      <c r="B22" s="128">
        <v>3000002.66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1008953.8495725194</v>
      </c>
      <c r="K22" s="128">
        <v>4008995.6795725198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372</v>
      </c>
      <c r="B24" s="128">
        <v>3000002.66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1008953.8495725194</v>
      </c>
      <c r="K24" s="128">
        <v>4008995.6795725198</v>
      </c>
    </row>
    <row r="25" spans="1:12" ht="25.5">
      <c r="A25" s="27" t="s">
        <v>324</v>
      </c>
      <c r="B25" s="128"/>
      <c r="C25" s="128"/>
      <c r="D25" s="128"/>
      <c r="E25" s="128"/>
      <c r="F25" s="128"/>
      <c r="G25" s="128"/>
      <c r="H25" s="128"/>
      <c r="I25" s="101"/>
      <c r="J25" s="101"/>
      <c r="K25" s="101">
        <v>0</v>
      </c>
    </row>
    <row r="26" spans="1:12" ht="25.5">
      <c r="A26" s="27" t="s">
        <v>318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319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325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320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326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327</v>
      </c>
      <c r="B31" s="128"/>
      <c r="C31" s="128"/>
      <c r="D31" s="130"/>
      <c r="E31" s="128"/>
      <c r="F31" s="128"/>
      <c r="G31" s="128"/>
      <c r="H31" s="128"/>
      <c r="I31" s="101"/>
      <c r="J31" s="105">
        <v>248091.47099999941</v>
      </c>
      <c r="K31" s="101">
        <v>248091.47099999941</v>
      </c>
    </row>
    <row r="32" spans="1:12" ht="25.5">
      <c r="A32" s="27" t="s">
        <v>321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322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323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377</v>
      </c>
      <c r="B35" s="131">
        <v>3000002.66</v>
      </c>
      <c r="C35" s="131">
        <v>0</v>
      </c>
      <c r="D35" s="131">
        <v>0</v>
      </c>
      <c r="E35" s="131">
        <v>0</v>
      </c>
      <c r="F35" s="131">
        <v>39.17</v>
      </c>
      <c r="G35" s="131">
        <v>0</v>
      </c>
      <c r="H35" s="131">
        <v>0</v>
      </c>
      <c r="I35" s="131">
        <v>0</v>
      </c>
      <c r="J35" s="131">
        <v>1257045.3205725187</v>
      </c>
      <c r="K35" s="131">
        <v>4257087.1505725188</v>
      </c>
    </row>
    <row r="36" spans="1:11" ht="21" customHeight="1"/>
    <row r="37" spans="1:11" s="2" customFormat="1" ht="18.75" customHeight="1">
      <c r="A37" s="41" t="s">
        <v>367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329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328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30.06.2021'!A125</f>
        <v>Datum, 16.07.2021.godine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30.06.2021</vt:lpstr>
      <vt:lpstr>BS 30.06.2021</vt:lpstr>
      <vt:lpstr>BNT 30.06.2021</vt:lpstr>
      <vt:lpstr>IPK 30.06.2021</vt:lpstr>
      <vt:lpstr>'BS 30.06.2021'!Print_Area</vt:lpstr>
      <vt:lpstr>'BU 30.06.2021'!Print_Area</vt:lpstr>
      <vt:lpstr>'IPK 30.06.2021'!Print_Area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2021-07-16T08:06:00Z</dcterms:modified>
</cp:coreProperties>
</file>