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<sst xmlns="http://schemas.openxmlformats.org/spreadsheetml/2006/main" count="442" uniqueCount="360">
  <si>
    <t>Naziv društva za osiguranje: WIENER STÄDTISCHE ŽIVOTNO OSIGURANJE A.D. PODGORICA</t>
  </si>
  <si>
    <t>Sjedište: Rimski Trg 47, Podgorica</t>
  </si>
  <si>
    <t>Vrsta osiguranja: Osiguranje života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</si>
  <si>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</si>
  <si>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</si>
  <si>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</si>
  <si>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</si>
  <si>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</si>
  <si>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</si>
  <si>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</si>
  <si>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</si>
  <si>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</si>
  <si>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</si>
  <si>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</si>
  <si>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</si>
  <si>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</si>
  <si>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</si>
  <si>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</si>
  <si>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</si>
  <si>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</si>
  <si>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</si>
  <si>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</si>
  <si>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</si>
  <si>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</si>
  <si>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</si>
  <si>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</si>
  <si>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</si>
  <si>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</si>
  <si>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</si>
  <si>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</si>
  <si>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</si>
  <si>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</si>
  <si>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</si>
  <si>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</si>
  <si>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</si>
  <si>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</si>
  <si>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</si>
  <si>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</si>
  <si>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</si>
  <si>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</si>
  <si>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</si>
  <si>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</si>
  <si>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</si>
  <si>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</si>
  <si>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</si>
  <si>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</si>
  <si>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</si>
  <si>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</si>
  <si>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</si>
  <si>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</si>
  <si>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</si>
  <si>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</si>
  <si>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</si>
  <si>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</si>
  <si>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</si>
  <si>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</si>
  <si>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</si>
  <si>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</si>
  <si>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</si>
  <si>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</si>
  <si>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</si>
  <si>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</si>
  <si>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</si>
  <si>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</si>
  <si>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</si>
  <si>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</si>
  <si>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</si>
  <si>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</si>
  <si>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</si>
  <si>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</si>
  <si>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</si>
  <si>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</si>
  <si>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</si>
  <si>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</si>
  <si>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</si>
  <si>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</si>
  <si>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</si>
  <si>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</si>
  <si>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</si>
  <si>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</si>
  <si>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</si>
  <si>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</si>
  <si>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</si>
  <si>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</si>
  <si>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</si>
  <si>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</si>
  <si>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</si>
  <si>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</si>
  <si>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</si>
  <si>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</si>
  <si>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</si>
  <si>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</si>
  <si>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</si>
  <si>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</si>
  <si>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</si>
  <si>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</si>
  <si>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</si>
  <si>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</si>
  <si>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</si>
  <si>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</si>
  <si>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</si>
  <si>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</si>
  <si>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</si>
  <si>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</si>
  <si>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</si>
  <si>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</si>
  <si>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</si>
  <si>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</si>
  <si>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</si>
  <si>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</si>
  <si>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</si>
  <si>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</si>
  <si>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</si>
  <si>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</si>
  <si>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</si>
  <si>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</si>
  <si>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</si>
  <si>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</si>
  <si>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</si>
  <si>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</si>
  <si>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</si>
  <si>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</si>
  <si>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</si>
  <si>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</si>
  <si>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</si>
  <si>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</si>
  <si>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</si>
  <si>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</si>
  <si>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</si>
  <si>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</si>
  <si>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</si>
  <si>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</si>
  <si>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</si>
  <si>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</si>
  <si>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</si>
  <si>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</si>
  <si>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</si>
  <si>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</si>
  <si>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</si>
  <si>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</si>
  <si>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</si>
  <si>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</si>
  <si>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</si>
  <si>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</si>
  <si>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</si>
  <si>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</si>
  <si>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</si>
  <si>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</si>
  <si>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</si>
  <si>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</si>
  <si>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</si>
  <si>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</si>
  <si>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</si>
  <si>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</si>
  <si>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</si>
  <si>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</si>
  <si>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</si>
  <si>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</si>
  <si>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</si>
  <si>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</si>
  <si>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</si>
  <si>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</si>
  <si>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</si>
  <si>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</si>
  <si>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</si>
  <si>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</si>
  <si>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</si>
  <si>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</si>
  <si>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</si>
  <si>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</si>
  <si>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</si>
  <si>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</si>
  <si>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</si>
  <si>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</si>
  <si>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</si>
  <si>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</si>
  <si>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</si>
  <si>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</si>
  <si>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</si>
  <si>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</si>
  <si>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</si>
  <si>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</si>
  <si>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</si>
  <si>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</si>
  <si>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</si>
  <si>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</si>
  <si>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</si>
  <si>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</si>
  <si>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</si>
  <si>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</si>
  <si>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</si>
  <si>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</si>
  <si>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</si>
  <si>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</si>
  <si>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</si>
  <si>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</si>
  <si>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</si>
  <si>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</si>
  <si>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</si>
  <si>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</si>
  <si>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</si>
  <si>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</si>
  <si>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</si>
  <si>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</si>
  <si>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</si>
  <si>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</si>
  <si>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</si>
  <si>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</si>
  <si>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</si>
  <si>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</si>
  <si>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</si>
  <si>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</si>
  <si>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</si>
  <si>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</si>
  <si>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</si>
  <si>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</si>
  <si>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</si>
  <si>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</si>
  <si>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</si>
  <si>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</si>
  <si>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</si>
  <si>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</si>
  <si>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</si>
  <si>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</si>
  <si>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</si>
  <si>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</si>
  <si>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</si>
  <si>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</si>
  <si>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</si>
  <si>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</si>
  <si>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</si>
  <si>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</si>
  <si>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</si>
  <si>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</si>
  <si>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</si>
  <si>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</si>
  <si>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</si>
  <si>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</si>
  <si>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</si>
  <si>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</si>
  <si>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</si>
  <si>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</si>
  <si>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</si>
  <si>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</si>
  <si>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</si>
  <si>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</si>
  <si>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</si>
  <si>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</si>
  <si>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</si>
  <si>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</si>
  <si>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</si>
  <si>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</si>
  <si>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</si>
  <si>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</si>
  <si>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</si>
  <si>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</si>
  <si>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</si>
  <si>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</si>
  <si>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</si>
  <si>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</si>
  <si>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</si>
  <si>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</si>
  <si>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</si>
  <si>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</si>
  <si>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</si>
  <si>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</si>
  <si>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</si>
  <si>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</si>
  <si>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</si>
  <si>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</si>
  <si>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</si>
  <si>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</si>
  <si>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</si>
  <si>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</si>
  <si>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</si>
  <si>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</si>
  <si>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</si>
  <si>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</si>
  <si>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</si>
  <si>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</si>
  <si>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</si>
  <si>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</si>
  <si>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</si>
  <si>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</si>
  <si>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</si>
  <si>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</si>
  <si>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</si>
  <si>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</si>
  <si>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</si>
  <si>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</si>
  <si>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</si>
  <si>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</si>
  <si>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</si>
  <si>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</si>
  <si>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</si>
  <si>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</si>
  <si>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</si>
  <si>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</si>
  <si>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</si>
  <si>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</si>
  <si>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</si>
  <si>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</si>
  <si>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</si>
  <si>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</si>
  <si>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</si>
  <si>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</si>
  <si>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</si>
  <si>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</si>
  <si>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</si>
  <si>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</si>
  <si>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</si>
  <si>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</si>
  <si>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</si>
  <si>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</si>
  <si>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</si>
  <si>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</si>
  <si>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</si>
  <si>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</si>
  <si>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</si>
  <si>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</si>
  <si>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</si>
  <si>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</si>
  <si>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</si>
  <si>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</si>
  <si>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</si>
  <si>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</si>
  <si>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</si>
  <si>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</si>
  <si>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</si>
  <si>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</si>
  <si>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</si>
  <si>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</si>
  <si>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</si>
  <si>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</si>
  <si>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</si>
  <si>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</si>
  <si>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</si>
  <si>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</si>
  <si>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</si>
  <si>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</si>
  <si>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</si>
  <si>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</si>
  <si>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</si>
  <si>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</si>
  <si>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</si>
  <si>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</si>
  <si>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Matični broj: 02808102</t>
  </si>
  <si>
    <t>Šifra dejlatnosti: 6511</t>
  </si>
  <si>
    <t>PIB: 02808102</t>
  </si>
  <si>
    <t>Izvršni direktor društva</t>
  </si>
  <si>
    <t>MP</t>
  </si>
  <si>
    <t>Pečat Poreske Uprave</t>
  </si>
  <si>
    <t>Pečat CRPS</t>
  </si>
  <si>
    <t xml:space="preserve">                                                                      </t>
  </si>
  <si>
    <t>Lice odgovorno za sastavljanje izvještaja</t>
  </si>
  <si>
    <t>od 01.01. do 31.12.2013.</t>
  </si>
  <si>
    <t>od 01.01. do 31.12.2013</t>
  </si>
  <si>
    <t>Datum, 28.03.2014.</t>
  </si>
  <si>
    <t>Datum, 28.03.2014</t>
  </si>
  <si>
    <t>Stanje na dan 31. decembar tekuće godine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</si>
</sst>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>
      <alignment horizontal="center" vertical="center" wrapText="1"/>
    </xf>
    <xf numFmtId="4" fontId="43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43" fillId="0" borderId="0" xfId="0" applyNumberFormat="1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4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1</xdr:row>
      <xdr:rowOff>76200</xdr:rowOff>
    </xdr:from>
    <xdr:to>
      <xdr:col>1</xdr:col>
      <xdr:colOff>3762375</xdr:colOff>
      <xdr:row>6</xdr:row>
      <xdr:rowOff>142875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6670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2752725</xdr:colOff>
      <xdr:row>1</xdr:row>
      <xdr:rowOff>57150</xdr:rowOff>
    </xdr:from>
    <xdr:to>
      <xdr:col>1</xdr:col>
      <xdr:colOff>3648075</xdr:colOff>
      <xdr:row>6</xdr:row>
      <xdr:rowOff>123825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47650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2676525</xdr:colOff>
      <xdr:row>1</xdr:row>
      <xdr:rowOff>47625</xdr:rowOff>
    </xdr:from>
    <xdr:to>
      <xdr:col>2</xdr:col>
      <xdr:colOff>238125</xdr:colOff>
      <xdr:row>6</xdr:row>
      <xdr:rowOff>114300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381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0</xdr:rowOff>
    </xdr:from>
    <xdr:to>
      <xdr:col>5</xdr:col>
      <xdr:colOff>419100</xdr:colOff>
      <xdr:row>5</xdr:row>
      <xdr:rowOff>38100</xdr:rowOff>
    </xdr:to>
    <xdr:pic>
      <xdr:nvPicPr>
        <xdr:cNvPr id="1" name="Picture 1" descr="grbC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0"/>
          <a:ext cx="876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="80" zoomScaleNormal="80" zoomScalePageLayoutView="0" workbookViewId="0" topLeftCell="A1">
      <selection activeCell="A9" sqref="A9:E9"/>
    </sheetView>
  </sheetViews>
  <sheetFormatPr defaultColWidth="9.140625" defaultRowHeight="15"/>
  <cols>
    <col min="1" max="1" width="18.140625" style="11" customWidth="1"/>
    <col min="2" max="2" width="68.00390625" style="0" customWidth="1"/>
    <col min="3" max="3" width="13.00390625" style="0" customWidth="1"/>
    <col min="4" max="4" width="18.8515625" style="47" customWidth="1"/>
    <col min="5" max="5" width="20.421875" style="47" bestFit="1" customWidth="1"/>
    <col min="8" max="8" width="10.140625" style="0" bestFit="1" customWidth="1"/>
  </cols>
  <sheetData>
    <row r="1" spans="1:5" ht="15">
      <c r="A1" s="1" t="s">
        <v>0</v>
      </c>
      <c r="B1" s="1"/>
      <c r="C1" s="2"/>
      <c r="D1" s="42" t="s">
        <v>346</v>
      </c>
      <c r="E1" s="42"/>
    </row>
    <row r="2" spans="1:5" ht="15">
      <c r="A2" s="1" t="s">
        <v>1</v>
      </c>
      <c r="B2" s="1"/>
      <c r="C2" s="2"/>
      <c r="D2" s="42" t="s">
        <v>347</v>
      </c>
      <c r="E2" s="42"/>
    </row>
    <row r="3" spans="1:5" ht="15">
      <c r="A3" s="1" t="s">
        <v>2</v>
      </c>
      <c r="B3" s="1"/>
      <c r="C3" s="2"/>
      <c r="D3" s="42" t="s">
        <v>348</v>
      </c>
      <c r="E3" s="42"/>
    </row>
    <row r="4" spans="1:5" ht="15">
      <c r="A4" s="1"/>
      <c r="B4" s="1"/>
      <c r="C4" s="2"/>
      <c r="D4" s="42"/>
      <c r="E4" s="42"/>
    </row>
    <row r="5" spans="1:5" ht="15">
      <c r="A5" s="1"/>
      <c r="B5" s="1"/>
      <c r="C5" s="2"/>
      <c r="D5" s="42"/>
      <c r="E5" s="42"/>
    </row>
    <row r="6" spans="1:5" ht="15">
      <c r="A6" s="1"/>
      <c r="B6" s="1"/>
      <c r="C6" s="2"/>
      <c r="D6" s="42"/>
      <c r="E6" s="42"/>
    </row>
    <row r="7" spans="1:5" ht="15">
      <c r="A7" s="1"/>
      <c r="B7" s="1"/>
      <c r="C7" s="2"/>
      <c r="D7" s="42"/>
      <c r="E7" s="42"/>
    </row>
    <row r="8" spans="1:5" ht="15">
      <c r="A8" s="1"/>
      <c r="B8" s="1"/>
      <c r="C8" s="2"/>
      <c r="D8" s="42"/>
      <c r="E8" s="42"/>
    </row>
    <row r="9" spans="1:5" ht="15">
      <c r="A9" s="81" t="s">
        <v>3</v>
      </c>
      <c r="B9" s="81"/>
      <c r="C9" s="81"/>
      <c r="D9" s="81"/>
      <c r="E9" s="81"/>
    </row>
    <row r="10" spans="1:5" ht="15">
      <c r="A10" s="82" t="s">
        <v>355</v>
      </c>
      <c r="B10" s="82"/>
      <c r="C10" s="82"/>
      <c r="D10" s="82"/>
      <c r="E10" s="82"/>
    </row>
    <row r="11" spans="1:5" ht="15">
      <c r="A11" s="81" t="s">
        <v>4</v>
      </c>
      <c r="B11" s="81"/>
      <c r="C11" s="81"/>
      <c r="D11" s="81"/>
      <c r="E11" s="81"/>
    </row>
    <row r="12" spans="1:5" ht="15">
      <c r="A12" s="79" t="s">
        <v>5</v>
      </c>
      <c r="B12" s="79" t="s">
        <v>6</v>
      </c>
      <c r="C12" s="79" t="s">
        <v>7</v>
      </c>
      <c r="D12" s="80" t="s">
        <v>8</v>
      </c>
      <c r="E12" s="80"/>
    </row>
    <row r="13" spans="1:5" ht="15">
      <c r="A13" s="79"/>
      <c r="B13" s="79"/>
      <c r="C13" s="79"/>
      <c r="D13" s="43" t="s">
        <v>9</v>
      </c>
      <c r="E13" s="43" t="s">
        <v>10</v>
      </c>
    </row>
    <row r="14" spans="1:5" ht="15">
      <c r="A14" s="3">
        <v>1</v>
      </c>
      <c r="B14" s="3">
        <v>2</v>
      </c>
      <c r="C14" s="3">
        <v>3</v>
      </c>
      <c r="D14" s="10">
        <v>4</v>
      </c>
      <c r="E14" s="10">
        <v>5</v>
      </c>
    </row>
    <row r="15" spans="1:5" ht="15">
      <c r="A15" s="36" t="s">
        <v>11</v>
      </c>
      <c r="B15" s="37" t="s">
        <v>12</v>
      </c>
      <c r="C15" s="38"/>
      <c r="D15" s="44">
        <v>64178.31</v>
      </c>
      <c r="E15" s="44">
        <v>55438.869999999995</v>
      </c>
    </row>
    <row r="16" spans="1:5" ht="15">
      <c r="A16" s="4" t="s">
        <v>13</v>
      </c>
      <c r="B16" s="5" t="s">
        <v>14</v>
      </c>
      <c r="C16" s="6"/>
      <c r="D16" s="45"/>
      <c r="E16" s="45"/>
    </row>
    <row r="17" spans="1:5" ht="15">
      <c r="A17" s="4" t="s">
        <v>15</v>
      </c>
      <c r="B17" s="5" t="s">
        <v>16</v>
      </c>
      <c r="C17" s="6"/>
      <c r="D17" s="45">
        <v>83560.64</v>
      </c>
      <c r="E17" s="45">
        <v>66717.23</v>
      </c>
    </row>
    <row r="18" spans="1:5" ht="30">
      <c r="A18" s="4" t="s">
        <v>17</v>
      </c>
      <c r="B18" s="7" t="s">
        <v>18</v>
      </c>
      <c r="C18" s="6"/>
      <c r="D18" s="45"/>
      <c r="E18" s="45"/>
    </row>
    <row r="19" spans="1:5" ht="15">
      <c r="A19" s="4" t="s">
        <v>19</v>
      </c>
      <c r="B19" s="5" t="s">
        <v>20</v>
      </c>
      <c r="C19" s="6"/>
      <c r="D19" s="45">
        <v>-19382.33</v>
      </c>
      <c r="E19" s="45">
        <v>-11278.36</v>
      </c>
    </row>
    <row r="20" spans="1:5" ht="30">
      <c r="A20" s="36" t="s">
        <v>11</v>
      </c>
      <c r="B20" s="39" t="s">
        <v>21</v>
      </c>
      <c r="C20" s="38"/>
      <c r="D20" s="44">
        <v>31797.32</v>
      </c>
      <c r="E20" s="44">
        <v>45247.23999999999</v>
      </c>
    </row>
    <row r="21" spans="1:5" ht="15">
      <c r="A21" s="4" t="s">
        <v>22</v>
      </c>
      <c r="B21" s="5" t="s">
        <v>23</v>
      </c>
      <c r="C21" s="6"/>
      <c r="D21" s="45"/>
      <c r="E21" s="45"/>
    </row>
    <row r="22" spans="1:5" ht="15">
      <c r="A22" s="4" t="s">
        <v>24</v>
      </c>
      <c r="B22" s="5" t="s">
        <v>25</v>
      </c>
      <c r="C22" s="6"/>
      <c r="D22" s="45">
        <v>69558.03</v>
      </c>
      <c r="E22" s="45">
        <v>68814.79</v>
      </c>
    </row>
    <row r="23" spans="1:5" ht="30">
      <c r="A23" s="4" t="s">
        <v>26</v>
      </c>
      <c r="B23" s="7" t="s">
        <v>27</v>
      </c>
      <c r="C23" s="6"/>
      <c r="D23" s="45"/>
      <c r="E23" s="45"/>
    </row>
    <row r="24" spans="1:5" ht="30">
      <c r="A24" s="4" t="s">
        <v>28</v>
      </c>
      <c r="B24" s="7" t="s">
        <v>29</v>
      </c>
      <c r="C24" s="6"/>
      <c r="D24" s="45"/>
      <c r="E24" s="45"/>
    </row>
    <row r="25" spans="1:5" ht="30">
      <c r="A25" s="4" t="s">
        <v>30</v>
      </c>
      <c r="B25" s="7" t="s">
        <v>31</v>
      </c>
      <c r="C25" s="6"/>
      <c r="D25" s="45">
        <v>-37760.71</v>
      </c>
      <c r="E25" s="45">
        <v>-23567.55</v>
      </c>
    </row>
    <row r="26" spans="1:5" ht="15">
      <c r="A26" s="36" t="s">
        <v>11</v>
      </c>
      <c r="B26" s="37" t="s">
        <v>32</v>
      </c>
      <c r="C26" s="38"/>
      <c r="D26" s="44">
        <v>1467484.19</v>
      </c>
      <c r="E26" s="44">
        <v>773711.66</v>
      </c>
    </row>
    <row r="27" spans="1:5" ht="15">
      <c r="A27" s="4" t="s">
        <v>11</v>
      </c>
      <c r="B27" s="5" t="s">
        <v>33</v>
      </c>
      <c r="C27" s="6"/>
      <c r="D27" s="45">
        <v>1467484.19</v>
      </c>
      <c r="E27" s="45">
        <v>773711.66</v>
      </c>
    </row>
    <row r="28" spans="1:8" ht="30">
      <c r="A28" s="8" t="s">
        <v>34</v>
      </c>
      <c r="B28" s="5" t="s">
        <v>35</v>
      </c>
      <c r="C28" s="6"/>
      <c r="D28" s="45">
        <v>324603.27</v>
      </c>
      <c r="E28" s="45">
        <v>226594.37</v>
      </c>
      <c r="H28" s="47"/>
    </row>
    <row r="29" spans="1:5" ht="30">
      <c r="A29" s="8" t="s">
        <v>36</v>
      </c>
      <c r="B29" s="5" t="s">
        <v>37</v>
      </c>
      <c r="C29" s="6"/>
      <c r="D29" s="45"/>
      <c r="E29" s="45"/>
    </row>
    <row r="30" spans="1:5" ht="30">
      <c r="A30" s="8" t="s">
        <v>38</v>
      </c>
      <c r="B30" s="5" t="s">
        <v>39</v>
      </c>
      <c r="C30" s="6"/>
      <c r="D30" s="45"/>
      <c r="E30" s="45"/>
    </row>
    <row r="31" spans="1:5" ht="30">
      <c r="A31" s="8" t="s">
        <v>40</v>
      </c>
      <c r="B31" s="5" t="s">
        <v>41</v>
      </c>
      <c r="C31" s="6"/>
      <c r="D31" s="45"/>
      <c r="E31" s="45"/>
    </row>
    <row r="32" spans="1:5" ht="30">
      <c r="A32" s="8" t="s">
        <v>42</v>
      </c>
      <c r="B32" s="5" t="s">
        <v>43</v>
      </c>
      <c r="C32" s="6"/>
      <c r="D32" s="45">
        <v>1142880.92</v>
      </c>
      <c r="E32" s="45">
        <v>547117.29</v>
      </c>
    </row>
    <row r="33" spans="1:5" ht="30">
      <c r="A33" s="8" t="s">
        <v>44</v>
      </c>
      <c r="B33" s="7" t="s">
        <v>45</v>
      </c>
      <c r="C33" s="6"/>
      <c r="D33" s="45"/>
      <c r="E33" s="45"/>
    </row>
    <row r="34" spans="1:5" ht="15">
      <c r="A34" s="4" t="s">
        <v>46</v>
      </c>
      <c r="B34" s="5" t="s">
        <v>47</v>
      </c>
      <c r="C34" s="6"/>
      <c r="D34" s="45"/>
      <c r="E34" s="45"/>
    </row>
    <row r="35" spans="1:5" ht="15">
      <c r="A35" s="4" t="s">
        <v>48</v>
      </c>
      <c r="B35" s="5" t="s">
        <v>49</v>
      </c>
      <c r="C35" s="6"/>
      <c r="D35" s="45"/>
      <c r="E35" s="45"/>
    </row>
    <row r="36" spans="1:5" ht="30">
      <c r="A36" s="8" t="s">
        <v>50</v>
      </c>
      <c r="B36" s="5" t="s">
        <v>51</v>
      </c>
      <c r="C36" s="6"/>
      <c r="D36" s="45"/>
      <c r="E36" s="45"/>
    </row>
    <row r="37" spans="1:5" ht="30">
      <c r="A37" s="8" t="s">
        <v>52</v>
      </c>
      <c r="B37" s="5" t="s">
        <v>53</v>
      </c>
      <c r="C37" s="6"/>
      <c r="D37" s="45"/>
      <c r="E37" s="45"/>
    </row>
    <row r="38" spans="1:5" ht="30">
      <c r="A38" s="8" t="s">
        <v>54</v>
      </c>
      <c r="B38" s="5" t="s">
        <v>55</v>
      </c>
      <c r="C38" s="6"/>
      <c r="D38" s="45"/>
      <c r="E38" s="45"/>
    </row>
    <row r="39" spans="1:5" ht="30">
      <c r="A39" s="4" t="s">
        <v>11</v>
      </c>
      <c r="B39" s="7" t="s">
        <v>56</v>
      </c>
      <c r="C39" s="6"/>
      <c r="D39" s="45">
        <v>0</v>
      </c>
      <c r="E39" s="45">
        <v>0</v>
      </c>
    </row>
    <row r="40" spans="1:5" ht="30">
      <c r="A40" s="8" t="s">
        <v>57</v>
      </c>
      <c r="B40" s="7" t="s">
        <v>58</v>
      </c>
      <c r="C40" s="6"/>
      <c r="D40" s="45"/>
      <c r="E40" s="45"/>
    </row>
    <row r="41" spans="1:5" ht="30">
      <c r="A41" s="4" t="s">
        <v>59</v>
      </c>
      <c r="B41" s="7" t="s">
        <v>60</v>
      </c>
      <c r="C41" s="6"/>
      <c r="D41" s="45"/>
      <c r="E41" s="45"/>
    </row>
    <row r="42" spans="1:5" ht="30">
      <c r="A42" s="4" t="s">
        <v>61</v>
      </c>
      <c r="B42" s="7" t="s">
        <v>62</v>
      </c>
      <c r="C42" s="6"/>
      <c r="D42" s="45"/>
      <c r="E42" s="45"/>
    </row>
    <row r="43" spans="1:5" ht="15">
      <c r="A43" s="36" t="s">
        <v>11</v>
      </c>
      <c r="B43" s="37" t="s">
        <v>63</v>
      </c>
      <c r="C43" s="38"/>
      <c r="D43" s="44">
        <v>284614.13</v>
      </c>
      <c r="E43" s="44">
        <v>404106.37</v>
      </c>
    </row>
    <row r="44" spans="1:5" ht="15">
      <c r="A44" s="4" t="s">
        <v>64</v>
      </c>
      <c r="B44" s="5" t="s">
        <v>65</v>
      </c>
      <c r="C44" s="6"/>
      <c r="D44" s="45">
        <v>49614.13</v>
      </c>
      <c r="E44" s="45">
        <v>44894.6</v>
      </c>
    </row>
    <row r="45" spans="1:5" ht="15">
      <c r="A45" s="4" t="s">
        <v>66</v>
      </c>
      <c r="B45" s="5" t="s">
        <v>67</v>
      </c>
      <c r="C45" s="6"/>
      <c r="D45" s="45">
        <v>235000</v>
      </c>
      <c r="E45" s="45">
        <v>359211.77</v>
      </c>
    </row>
    <row r="46" spans="1:5" ht="15">
      <c r="A46" s="4">
        <v>186</v>
      </c>
      <c r="B46" s="5" t="s">
        <v>68</v>
      </c>
      <c r="C46" s="6"/>
      <c r="D46" s="45"/>
      <c r="E46" s="45"/>
    </row>
    <row r="47" spans="1:5" ht="15">
      <c r="A47" s="36" t="s">
        <v>11</v>
      </c>
      <c r="B47" s="37" t="s">
        <v>69</v>
      </c>
      <c r="C47" s="38"/>
      <c r="D47" s="44">
        <v>390297.99</v>
      </c>
      <c r="E47" s="44">
        <v>132588.25000000003</v>
      </c>
    </row>
    <row r="48" spans="1:5" ht="15">
      <c r="A48" s="4">
        <v>11</v>
      </c>
      <c r="B48" s="5" t="s">
        <v>70</v>
      </c>
      <c r="C48" s="6"/>
      <c r="D48" s="45">
        <v>269804.21</v>
      </c>
      <c r="E48" s="45">
        <v>86262.11</v>
      </c>
    </row>
    <row r="49" spans="1:5" ht="15">
      <c r="A49" s="4" t="s">
        <v>11</v>
      </c>
      <c r="B49" s="5" t="s">
        <v>71</v>
      </c>
      <c r="C49" s="6"/>
      <c r="D49" s="45">
        <v>120493.78</v>
      </c>
      <c r="E49" s="45">
        <v>46326.140000000036</v>
      </c>
    </row>
    <row r="50" spans="1:5" ht="15">
      <c r="A50" s="4">
        <v>12</v>
      </c>
      <c r="B50" s="5" t="s">
        <v>72</v>
      </c>
      <c r="C50" s="6"/>
      <c r="D50" s="45">
        <v>65796.33</v>
      </c>
      <c r="E50" s="45">
        <v>27110.170000000042</v>
      </c>
    </row>
    <row r="51" spans="1:5" ht="15">
      <c r="A51" s="4">
        <v>13</v>
      </c>
      <c r="B51" s="5" t="s">
        <v>73</v>
      </c>
      <c r="C51" s="6"/>
      <c r="D51" s="45"/>
      <c r="E51" s="45"/>
    </row>
    <row r="52" spans="1:5" ht="15">
      <c r="A52" s="4">
        <v>14</v>
      </c>
      <c r="B52" s="5" t="s">
        <v>74</v>
      </c>
      <c r="C52" s="6"/>
      <c r="D52" s="45">
        <v>2750.27</v>
      </c>
      <c r="E52" s="45">
        <v>6208.73</v>
      </c>
    </row>
    <row r="53" spans="1:5" ht="15">
      <c r="A53" s="4">
        <v>15</v>
      </c>
      <c r="B53" s="5" t="s">
        <v>75</v>
      </c>
      <c r="C53" s="6"/>
      <c r="D53" s="45">
        <v>16060.64</v>
      </c>
      <c r="E53" s="45">
        <v>7861.75</v>
      </c>
    </row>
    <row r="54" spans="1:5" ht="15">
      <c r="A54" s="4">
        <v>16</v>
      </c>
      <c r="B54" s="5" t="s">
        <v>76</v>
      </c>
      <c r="C54" s="6"/>
      <c r="D54" s="45">
        <v>34852.979999999996</v>
      </c>
      <c r="E54" s="45">
        <v>0</v>
      </c>
    </row>
    <row r="55" spans="1:5" ht="15">
      <c r="A55" s="4">
        <v>17</v>
      </c>
      <c r="B55" s="5" t="s">
        <v>77</v>
      </c>
      <c r="C55" s="6"/>
      <c r="D55" s="45">
        <v>1033.56</v>
      </c>
      <c r="E55" s="45">
        <v>5145.49</v>
      </c>
    </row>
    <row r="56" spans="1:5" ht="30">
      <c r="A56" s="8" t="s">
        <v>78</v>
      </c>
      <c r="B56" s="5" t="s">
        <v>79</v>
      </c>
      <c r="C56" s="6"/>
      <c r="D56" s="45"/>
      <c r="E56" s="45"/>
    </row>
    <row r="57" spans="1:5" ht="75">
      <c r="A57" s="40" t="s">
        <v>80</v>
      </c>
      <c r="B57" s="37" t="s">
        <v>81</v>
      </c>
      <c r="C57" s="38"/>
      <c r="D57" s="44">
        <v>1241.98</v>
      </c>
      <c r="E57" s="44"/>
    </row>
    <row r="58" spans="1:5" ht="15">
      <c r="A58" s="36" t="s">
        <v>11</v>
      </c>
      <c r="B58" s="37" t="s">
        <v>82</v>
      </c>
      <c r="C58" s="38"/>
      <c r="D58" s="44">
        <v>13466.36</v>
      </c>
      <c r="E58" s="44">
        <v>19019.94</v>
      </c>
    </row>
    <row r="59" spans="1:5" ht="15">
      <c r="A59" s="4">
        <v>192</v>
      </c>
      <c r="B59" s="5" t="s">
        <v>83</v>
      </c>
      <c r="C59" s="6"/>
      <c r="D59" s="45">
        <v>11489.65</v>
      </c>
      <c r="E59" s="45">
        <v>1646.14</v>
      </c>
    </row>
    <row r="60" spans="1:5" ht="30">
      <c r="A60" s="8" t="s">
        <v>84</v>
      </c>
      <c r="B60" s="5" t="s">
        <v>85</v>
      </c>
      <c r="C60" s="6"/>
      <c r="D60" s="45">
        <v>1976.71</v>
      </c>
      <c r="E60" s="45">
        <v>17373.8</v>
      </c>
    </row>
    <row r="61" spans="1:5" ht="15">
      <c r="A61" s="36"/>
      <c r="B61" s="37" t="s">
        <v>86</v>
      </c>
      <c r="C61" s="38"/>
      <c r="D61" s="44"/>
      <c r="E61" s="44"/>
    </row>
    <row r="62" spans="1:7" ht="15">
      <c r="A62" s="36"/>
      <c r="B62" s="37" t="s">
        <v>87</v>
      </c>
      <c r="C62" s="38"/>
      <c r="D62" s="44">
        <v>2253080.2799999993</v>
      </c>
      <c r="E62" s="44">
        <v>1430112.33</v>
      </c>
      <c r="G62" s="47"/>
    </row>
    <row r="63" spans="1:5" ht="15">
      <c r="A63" s="78" t="s">
        <v>88</v>
      </c>
      <c r="B63" s="78"/>
      <c r="C63" s="78"/>
      <c r="D63" s="78"/>
      <c r="E63" s="78"/>
    </row>
    <row r="64" spans="1:5" ht="15">
      <c r="A64" s="79" t="s">
        <v>5</v>
      </c>
      <c r="B64" s="79" t="s">
        <v>6</v>
      </c>
      <c r="C64" s="79" t="s">
        <v>7</v>
      </c>
      <c r="D64" s="80" t="s">
        <v>8</v>
      </c>
      <c r="E64" s="80"/>
    </row>
    <row r="65" spans="1:5" ht="15">
      <c r="A65" s="79"/>
      <c r="B65" s="79"/>
      <c r="C65" s="79"/>
      <c r="D65" s="46" t="s">
        <v>9</v>
      </c>
      <c r="E65" s="46" t="s">
        <v>10</v>
      </c>
    </row>
    <row r="66" spans="1:5" ht="15">
      <c r="A66" s="3">
        <v>1</v>
      </c>
      <c r="B66" s="3">
        <v>2</v>
      </c>
      <c r="C66" s="3">
        <v>3</v>
      </c>
      <c r="D66" s="10">
        <v>4</v>
      </c>
      <c r="E66" s="10">
        <v>5</v>
      </c>
    </row>
    <row r="67" spans="1:5" ht="15">
      <c r="A67" s="41" t="s">
        <v>11</v>
      </c>
      <c r="B67" s="37" t="s">
        <v>89</v>
      </c>
      <c r="C67" s="38"/>
      <c r="D67" s="44">
        <v>1900000</v>
      </c>
      <c r="E67" s="44">
        <v>1400000</v>
      </c>
    </row>
    <row r="68" spans="1:5" ht="15">
      <c r="A68" s="3">
        <v>900</v>
      </c>
      <c r="B68" s="5" t="s">
        <v>90</v>
      </c>
      <c r="C68" s="6"/>
      <c r="D68" s="45">
        <v>1900000</v>
      </c>
      <c r="E68" s="45">
        <v>1400000</v>
      </c>
    </row>
    <row r="69" spans="1:5" ht="15">
      <c r="A69" s="3">
        <v>901</v>
      </c>
      <c r="B69" s="5" t="s">
        <v>91</v>
      </c>
      <c r="C69" s="6"/>
      <c r="D69" s="45"/>
      <c r="E69" s="45"/>
    </row>
    <row r="70" spans="1:5" ht="15">
      <c r="A70" s="41" t="s">
        <v>11</v>
      </c>
      <c r="B70" s="37" t="s">
        <v>92</v>
      </c>
      <c r="C70" s="38"/>
      <c r="D70" s="44">
        <v>-631424.75</v>
      </c>
      <c r="E70" s="44">
        <v>-457190.77999999997</v>
      </c>
    </row>
    <row r="71" spans="1:5" ht="15">
      <c r="A71" s="3">
        <v>910</v>
      </c>
      <c r="B71" s="5" t="s">
        <v>93</v>
      </c>
      <c r="C71" s="6"/>
      <c r="D71" s="45"/>
      <c r="E71" s="45"/>
    </row>
    <row r="72" spans="1:5" ht="15">
      <c r="A72" s="3">
        <v>911</v>
      </c>
      <c r="B72" s="5" t="s">
        <v>94</v>
      </c>
      <c r="C72" s="6"/>
      <c r="D72" s="45">
        <v>0</v>
      </c>
      <c r="E72" s="45">
        <v>0</v>
      </c>
    </row>
    <row r="73" spans="1:5" ht="15">
      <c r="A73" s="3" t="s">
        <v>11</v>
      </c>
      <c r="B73" s="5" t="s">
        <v>95</v>
      </c>
      <c r="C73" s="6"/>
      <c r="D73" s="45"/>
      <c r="E73" s="45"/>
    </row>
    <row r="74" spans="1:5" ht="15">
      <c r="A74" s="3" t="s">
        <v>11</v>
      </c>
      <c r="B74" s="5" t="s">
        <v>96</v>
      </c>
      <c r="C74" s="6"/>
      <c r="D74" s="45"/>
      <c r="E74" s="45"/>
    </row>
    <row r="75" spans="1:5" ht="15">
      <c r="A75" s="3" t="s">
        <v>11</v>
      </c>
      <c r="B75" s="5" t="s">
        <v>97</v>
      </c>
      <c r="C75" s="6"/>
      <c r="D75" s="45"/>
      <c r="E75" s="45"/>
    </row>
    <row r="76" spans="1:5" ht="15">
      <c r="A76" s="3" t="s">
        <v>11</v>
      </c>
      <c r="B76" s="5" t="s">
        <v>98</v>
      </c>
      <c r="C76" s="6"/>
      <c r="D76" s="45"/>
      <c r="E76" s="45"/>
    </row>
    <row r="77" spans="1:5" ht="15">
      <c r="A77" s="3">
        <v>919</v>
      </c>
      <c r="B77" s="5" t="s">
        <v>99</v>
      </c>
      <c r="C77" s="6"/>
      <c r="D77" s="45"/>
      <c r="E77" s="45"/>
    </row>
    <row r="78" spans="1:5" ht="15">
      <c r="A78" s="3" t="s">
        <v>100</v>
      </c>
      <c r="B78" s="5" t="s">
        <v>101</v>
      </c>
      <c r="C78" s="6"/>
      <c r="D78" s="45">
        <v>-6806.7</v>
      </c>
      <c r="E78" s="45">
        <v>-6435.95</v>
      </c>
    </row>
    <row r="79" spans="1:5" ht="15">
      <c r="A79" s="3" t="s">
        <v>11</v>
      </c>
      <c r="B79" s="5" t="s">
        <v>102</v>
      </c>
      <c r="C79" s="6"/>
      <c r="D79" s="45">
        <v>-624618.05</v>
      </c>
      <c r="E79" s="45">
        <v>-450754.82999999996</v>
      </c>
    </row>
    <row r="80" spans="1:5" ht="15">
      <c r="A80" s="3" t="s">
        <v>103</v>
      </c>
      <c r="B80" s="5" t="s">
        <v>104</v>
      </c>
      <c r="C80" s="6"/>
      <c r="D80" s="45">
        <v>-450754.82999999996</v>
      </c>
      <c r="E80" s="45">
        <v>-263528.41</v>
      </c>
    </row>
    <row r="81" spans="1:5" ht="15">
      <c r="A81" s="3" t="s">
        <v>105</v>
      </c>
      <c r="B81" s="5" t="s">
        <v>106</v>
      </c>
      <c r="C81" s="6"/>
      <c r="D81" s="45">
        <v>-173863.2200000001</v>
      </c>
      <c r="E81" s="45">
        <v>-187226.42</v>
      </c>
    </row>
    <row r="82" spans="1:5" ht="15">
      <c r="A82" s="41" t="s">
        <v>11</v>
      </c>
      <c r="B82" s="37" t="s">
        <v>107</v>
      </c>
      <c r="C82" s="38"/>
      <c r="D82" s="44">
        <v>737593.96</v>
      </c>
      <c r="E82" s="44">
        <v>282173.49</v>
      </c>
    </row>
    <row r="83" spans="1:5" ht="15">
      <c r="A83" s="3" t="s">
        <v>11</v>
      </c>
      <c r="B83" s="5" t="s">
        <v>108</v>
      </c>
      <c r="C83" s="6"/>
      <c r="D83" s="45">
        <v>20337.390000000003</v>
      </c>
      <c r="E83" s="45">
        <v>7472.23</v>
      </c>
    </row>
    <row r="84" spans="1:5" ht="15">
      <c r="A84" s="3">
        <v>980</v>
      </c>
      <c r="B84" s="5" t="s">
        <v>109</v>
      </c>
      <c r="C84" s="6"/>
      <c r="D84" s="45">
        <v>16786.68</v>
      </c>
      <c r="E84" s="45">
        <v>6529.65</v>
      </c>
    </row>
    <row r="85" spans="1:5" ht="15">
      <c r="A85" s="3">
        <v>982</v>
      </c>
      <c r="B85" s="5" t="s">
        <v>110</v>
      </c>
      <c r="C85" s="6"/>
      <c r="D85" s="45">
        <v>2801.88</v>
      </c>
      <c r="E85" s="45">
        <v>0</v>
      </c>
    </row>
    <row r="86" spans="1:5" ht="15">
      <c r="A86" s="3">
        <v>983</v>
      </c>
      <c r="B86" s="5" t="s">
        <v>111</v>
      </c>
      <c r="C86" s="6"/>
      <c r="D86" s="45">
        <v>748.83</v>
      </c>
      <c r="E86" s="45">
        <v>942.58</v>
      </c>
    </row>
    <row r="87" spans="1:5" ht="15">
      <c r="A87" s="3">
        <v>984</v>
      </c>
      <c r="B87" s="5" t="s">
        <v>112</v>
      </c>
      <c r="C87" s="6"/>
      <c r="D87" s="45"/>
      <c r="E87" s="45"/>
    </row>
    <row r="88" spans="1:5" ht="15">
      <c r="A88" s="3">
        <v>985</v>
      </c>
      <c r="B88" s="5" t="s">
        <v>113</v>
      </c>
      <c r="C88" s="6"/>
      <c r="D88" s="45"/>
      <c r="E88" s="45"/>
    </row>
    <row r="89" spans="1:5" ht="30">
      <c r="A89" s="9" t="s">
        <v>114</v>
      </c>
      <c r="B89" s="5" t="s">
        <v>115</v>
      </c>
      <c r="C89" s="6"/>
      <c r="D89" s="45"/>
      <c r="E89" s="45"/>
    </row>
    <row r="90" spans="1:5" ht="15">
      <c r="A90" s="3" t="s">
        <v>11</v>
      </c>
      <c r="B90" s="5" t="s">
        <v>116</v>
      </c>
      <c r="C90" s="6"/>
      <c r="D90" s="45">
        <v>717256.57</v>
      </c>
      <c r="E90" s="45">
        <v>274701.26</v>
      </c>
    </row>
    <row r="91" spans="1:5" ht="15">
      <c r="A91" s="3">
        <v>970</v>
      </c>
      <c r="B91" s="5" t="s">
        <v>117</v>
      </c>
      <c r="C91" s="6"/>
      <c r="D91" s="45">
        <v>715766.96</v>
      </c>
      <c r="E91" s="45">
        <v>274271.76</v>
      </c>
    </row>
    <row r="92" spans="1:5" ht="30">
      <c r="A92" s="3">
        <v>971</v>
      </c>
      <c r="B92" s="7" t="s">
        <v>118</v>
      </c>
      <c r="C92" s="6"/>
      <c r="D92" s="45"/>
      <c r="E92" s="45"/>
    </row>
    <row r="93" spans="1:5" ht="30">
      <c r="A93" s="3">
        <v>972.973</v>
      </c>
      <c r="B93" s="7" t="s">
        <v>119</v>
      </c>
      <c r="C93" s="6"/>
      <c r="D93" s="45"/>
      <c r="E93" s="45"/>
    </row>
    <row r="94" spans="1:5" ht="15">
      <c r="A94" s="3">
        <v>974</v>
      </c>
      <c r="B94" s="5" t="s">
        <v>120</v>
      </c>
      <c r="C94" s="6"/>
      <c r="D94" s="45">
        <v>1489.61</v>
      </c>
      <c r="E94" s="45">
        <v>429.5</v>
      </c>
    </row>
    <row r="95" spans="1:5" ht="15">
      <c r="A95" s="3" t="s">
        <v>11</v>
      </c>
      <c r="B95" s="5" t="s">
        <v>121</v>
      </c>
      <c r="C95" s="6"/>
      <c r="D95" s="45">
        <v>0</v>
      </c>
      <c r="E95" s="45">
        <v>0</v>
      </c>
    </row>
    <row r="96" spans="1:5" ht="15">
      <c r="A96" s="3">
        <v>960</v>
      </c>
      <c r="B96" s="5" t="s">
        <v>122</v>
      </c>
      <c r="C96" s="6"/>
      <c r="D96" s="45"/>
      <c r="E96" s="45"/>
    </row>
    <row r="97" spans="1:5" ht="15">
      <c r="A97" s="10">
        <v>961962963967</v>
      </c>
      <c r="B97" s="5" t="s">
        <v>123</v>
      </c>
      <c r="C97" s="6"/>
      <c r="D97" s="45"/>
      <c r="E97" s="45"/>
    </row>
    <row r="98" spans="1:5" ht="15">
      <c r="A98" s="41" t="s">
        <v>11</v>
      </c>
      <c r="B98" s="37" t="s">
        <v>124</v>
      </c>
      <c r="C98" s="38"/>
      <c r="D98" s="44">
        <v>133376.36</v>
      </c>
      <c r="E98" s="44">
        <v>168198.15</v>
      </c>
    </row>
    <row r="99" spans="1:5" ht="15">
      <c r="A99" s="3">
        <v>22</v>
      </c>
      <c r="B99" s="5" t="s">
        <v>125</v>
      </c>
      <c r="C99" s="6"/>
      <c r="D99" s="45">
        <v>82351.73</v>
      </c>
      <c r="E99" s="45">
        <v>130376.9</v>
      </c>
    </row>
    <row r="100" spans="1:5" ht="15">
      <c r="A100" s="3">
        <v>23</v>
      </c>
      <c r="B100" s="5" t="s">
        <v>126</v>
      </c>
      <c r="C100" s="6"/>
      <c r="D100" s="45">
        <v>37571.72</v>
      </c>
      <c r="E100" s="45">
        <v>20332.32</v>
      </c>
    </row>
    <row r="101" spans="1:5" ht="15">
      <c r="A101" s="3">
        <v>24</v>
      </c>
      <c r="B101" s="5" t="s">
        <v>127</v>
      </c>
      <c r="C101" s="6"/>
      <c r="D101" s="45"/>
      <c r="E101" s="45"/>
    </row>
    <row r="102" spans="1:5" ht="15">
      <c r="A102" s="3">
        <v>25</v>
      </c>
      <c r="B102" s="5" t="s">
        <v>128</v>
      </c>
      <c r="C102" s="6"/>
      <c r="D102" s="45"/>
      <c r="E102" s="45"/>
    </row>
    <row r="103" spans="1:5" ht="15">
      <c r="A103" s="3">
        <v>26</v>
      </c>
      <c r="B103" s="5" t="s">
        <v>129</v>
      </c>
      <c r="C103" s="6"/>
      <c r="D103" s="45"/>
      <c r="E103" s="45"/>
    </row>
    <row r="104" spans="1:5" ht="15">
      <c r="A104" s="3">
        <v>21</v>
      </c>
      <c r="B104" s="5" t="s">
        <v>130</v>
      </c>
      <c r="C104" s="6"/>
      <c r="D104" s="45">
        <v>0.06</v>
      </c>
      <c r="E104" s="45">
        <v>7647.43999999999</v>
      </c>
    </row>
    <row r="105" spans="1:5" ht="15">
      <c r="A105" s="3" t="s">
        <v>131</v>
      </c>
      <c r="B105" s="5" t="s">
        <v>132</v>
      </c>
      <c r="C105" s="6"/>
      <c r="D105" s="45">
        <v>13452.849999999999</v>
      </c>
      <c r="E105" s="45">
        <v>9841.49</v>
      </c>
    </row>
    <row r="106" spans="1:5" ht="15">
      <c r="A106" s="41" t="s">
        <v>11</v>
      </c>
      <c r="B106" s="37" t="s">
        <v>133</v>
      </c>
      <c r="C106" s="38"/>
      <c r="D106" s="44">
        <v>0</v>
      </c>
      <c r="E106" s="44">
        <v>0</v>
      </c>
    </row>
    <row r="107" spans="1:5" ht="15">
      <c r="A107" s="3">
        <v>950.951</v>
      </c>
      <c r="B107" s="5" t="s">
        <v>134</v>
      </c>
      <c r="C107" s="6"/>
      <c r="D107" s="45"/>
      <c r="E107" s="45"/>
    </row>
    <row r="108" spans="1:5" ht="15">
      <c r="A108" s="3">
        <v>954</v>
      </c>
      <c r="B108" s="5" t="s">
        <v>135</v>
      </c>
      <c r="C108" s="6"/>
      <c r="D108" s="45"/>
      <c r="E108" s="45"/>
    </row>
    <row r="109" spans="1:5" ht="15">
      <c r="A109" s="3" t="s">
        <v>136</v>
      </c>
      <c r="B109" s="5" t="s">
        <v>137</v>
      </c>
      <c r="C109" s="6"/>
      <c r="D109" s="45"/>
      <c r="E109" s="45"/>
    </row>
    <row r="110" spans="1:5" ht="15">
      <c r="A110" s="3">
        <v>957</v>
      </c>
      <c r="B110" s="5" t="s">
        <v>138</v>
      </c>
      <c r="C110" s="6"/>
      <c r="D110" s="45"/>
      <c r="E110" s="45"/>
    </row>
    <row r="111" spans="1:5" ht="15">
      <c r="A111" s="41">
        <v>969</v>
      </c>
      <c r="B111" s="37" t="s">
        <v>139</v>
      </c>
      <c r="C111" s="38"/>
      <c r="D111" s="44">
        <v>113534.71</v>
      </c>
      <c r="E111" s="44">
        <v>36931.47</v>
      </c>
    </row>
    <row r="112" spans="1:5" ht="15">
      <c r="A112" s="41" t="s">
        <v>11</v>
      </c>
      <c r="B112" s="37" t="s">
        <v>140</v>
      </c>
      <c r="C112" s="38"/>
      <c r="D112" s="44">
        <v>2253080.2800000003</v>
      </c>
      <c r="E112" s="44">
        <v>1430112.33</v>
      </c>
    </row>
    <row r="114" spans="1:5" ht="15">
      <c r="A114" s="71" t="s">
        <v>141</v>
      </c>
      <c r="B114" s="72" t="s">
        <v>354</v>
      </c>
      <c r="E114" s="47" t="s">
        <v>349</v>
      </c>
    </row>
    <row r="115" spans="1:2" ht="15">
      <c r="A115" s="71" t="s">
        <v>357</v>
      </c>
      <c r="B115" s="47"/>
    </row>
    <row r="116" spans="1:5" ht="15">
      <c r="A116" s="71"/>
      <c r="B116" s="73" t="s">
        <v>353</v>
      </c>
      <c r="D116" s="47" t="s">
        <v>350</v>
      </c>
      <c r="E116" s="73"/>
    </row>
    <row r="117" spans="1:2" ht="15">
      <c r="A117" s="68"/>
      <c r="B117" s="71"/>
    </row>
    <row r="118" spans="1:5" ht="15">
      <c r="A118" s="69" t="s">
        <v>352</v>
      </c>
      <c r="B118" s="71"/>
      <c r="E118" s="69" t="s">
        <v>351</v>
      </c>
    </row>
    <row r="119" spans="1:5" ht="15">
      <c r="A119" s="70"/>
      <c r="E119" s="70"/>
    </row>
  </sheetData>
  <sheetProtection password="DE2E" sheet="1" objects="1" scenarios="1"/>
  <mergeCells count="12">
    <mergeCell ref="A9:E9"/>
    <mergeCell ref="A10:E10"/>
    <mergeCell ref="A11:E11"/>
    <mergeCell ref="A12:A13"/>
    <mergeCell ref="B12:B13"/>
    <mergeCell ref="C12:C13"/>
    <mergeCell ref="D12:E12"/>
    <mergeCell ref="A63:E63"/>
    <mergeCell ref="A64:A65"/>
    <mergeCell ref="B64:B65"/>
    <mergeCell ref="C64:C65"/>
    <mergeCell ref="D64:E64"/>
  </mergeCells>
  <printOptions/>
  <pageMargins left="0.25" right="0.25" top="0.75" bottom="0.75" header="0.3" footer="0.3"/>
  <pageSetup horizontalDpi="600" verticalDpi="600" orientation="portrait" paperSize="9" scale="69" r:id="rId2"/>
  <rowBreaks count="1" manualBreakCount="1">
    <brk id="5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90" zoomScaleNormal="90" zoomScalePageLayoutView="0" workbookViewId="0" topLeftCell="A1">
      <selection activeCell="D97" sqref="D97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47" customWidth="1"/>
    <col min="5" max="5" width="22.140625" style="47" customWidth="1"/>
  </cols>
  <sheetData>
    <row r="1" spans="1:4" ht="15">
      <c r="A1" s="1" t="s">
        <v>0</v>
      </c>
      <c r="B1" s="1"/>
      <c r="D1" s="42" t="s">
        <v>346</v>
      </c>
    </row>
    <row r="2" spans="1:4" ht="15">
      <c r="A2" s="1" t="s">
        <v>1</v>
      </c>
      <c r="B2" s="1"/>
      <c r="D2" s="42" t="s">
        <v>347</v>
      </c>
    </row>
    <row r="3" spans="1:4" ht="15">
      <c r="A3" s="1" t="s">
        <v>2</v>
      </c>
      <c r="B3" s="1"/>
      <c r="D3" s="42" t="s">
        <v>348</v>
      </c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5" ht="15">
      <c r="A8" s="83" t="s">
        <v>142</v>
      </c>
      <c r="B8" s="83"/>
      <c r="C8" s="83"/>
      <c r="D8" s="83"/>
      <c r="E8" s="83"/>
    </row>
    <row r="9" spans="1:5" ht="15">
      <c r="A9" s="84" t="s">
        <v>356</v>
      </c>
      <c r="B9" s="84"/>
      <c r="C9" s="84"/>
      <c r="D9" s="84"/>
      <c r="E9" s="84"/>
    </row>
    <row r="10" spans="1:5" ht="15">
      <c r="A10" s="85" t="s">
        <v>5</v>
      </c>
      <c r="B10" s="85"/>
      <c r="C10" s="85" t="s">
        <v>143</v>
      </c>
      <c r="D10" s="86" t="s">
        <v>144</v>
      </c>
      <c r="E10" s="86"/>
    </row>
    <row r="11" spans="1:5" ht="15">
      <c r="A11" s="85"/>
      <c r="B11" s="85"/>
      <c r="C11" s="85"/>
      <c r="D11" s="48" t="s">
        <v>9</v>
      </c>
      <c r="E11" s="48" t="s">
        <v>10</v>
      </c>
    </row>
    <row r="12" spans="1:5" ht="15.75" customHeight="1">
      <c r="A12" s="12">
        <v>1</v>
      </c>
      <c r="B12" s="12">
        <v>2</v>
      </c>
      <c r="C12" s="13">
        <v>3</v>
      </c>
      <c r="D12" s="51">
        <v>4</v>
      </c>
      <c r="E12" s="51">
        <v>5</v>
      </c>
    </row>
    <row r="13" spans="1:5" ht="15">
      <c r="A13" s="13"/>
      <c r="B13" s="15" t="s">
        <v>145</v>
      </c>
      <c r="C13" s="52"/>
      <c r="D13" s="53">
        <v>1119527.91</v>
      </c>
      <c r="E13" s="53">
        <v>609138.05</v>
      </c>
    </row>
    <row r="14" spans="1:5" ht="15">
      <c r="A14" s="13"/>
      <c r="B14" s="15" t="s">
        <v>146</v>
      </c>
      <c r="C14" s="52"/>
      <c r="D14" s="53">
        <v>1118168.43</v>
      </c>
      <c r="E14" s="53">
        <v>609138.05</v>
      </c>
    </row>
    <row r="15" spans="1:5" ht="15">
      <c r="A15" s="14">
        <v>750</v>
      </c>
      <c r="B15" s="17" t="s">
        <v>147</v>
      </c>
      <c r="C15" s="16"/>
      <c r="D15" s="49">
        <v>1206839.32</v>
      </c>
      <c r="E15" s="49">
        <v>650346.72</v>
      </c>
    </row>
    <row r="16" spans="1:5" ht="15">
      <c r="A16" s="14">
        <v>752</v>
      </c>
      <c r="B16" s="17" t="s">
        <v>148</v>
      </c>
      <c r="C16" s="16"/>
      <c r="D16" s="49"/>
      <c r="E16" s="49"/>
    </row>
    <row r="17" spans="1:5" ht="30">
      <c r="A17" s="14">
        <v>753</v>
      </c>
      <c r="B17" s="17" t="s">
        <v>149</v>
      </c>
      <c r="C17" s="16"/>
      <c r="D17" s="49"/>
      <c r="E17" s="49"/>
    </row>
    <row r="18" spans="1:5" ht="15">
      <c r="A18" s="14">
        <v>754</v>
      </c>
      <c r="B18" s="17" t="s">
        <v>150</v>
      </c>
      <c r="C18" s="16"/>
      <c r="D18" s="49"/>
      <c r="E18" s="49"/>
    </row>
    <row r="19" spans="1:5" ht="30">
      <c r="A19" s="14">
        <v>755</v>
      </c>
      <c r="B19" s="17" t="s">
        <v>151</v>
      </c>
      <c r="C19" s="16"/>
      <c r="D19" s="49">
        <v>78413.86</v>
      </c>
      <c r="E19" s="49">
        <v>40138.44</v>
      </c>
    </row>
    <row r="20" spans="1:5" ht="15">
      <c r="A20" s="14">
        <v>756</v>
      </c>
      <c r="B20" s="17" t="s">
        <v>152</v>
      </c>
      <c r="C20" s="16"/>
      <c r="D20" s="49">
        <v>-10257.03</v>
      </c>
      <c r="E20" s="49">
        <v>-1070.23</v>
      </c>
    </row>
    <row r="21" spans="1:5" ht="15">
      <c r="A21" s="14">
        <v>757</v>
      </c>
      <c r="B21" s="17" t="s">
        <v>153</v>
      </c>
      <c r="C21" s="16"/>
      <c r="D21" s="49"/>
      <c r="E21" s="49"/>
    </row>
    <row r="22" spans="1:5" ht="15">
      <c r="A22" s="14">
        <v>758</v>
      </c>
      <c r="B22" s="17" t="s">
        <v>154</v>
      </c>
      <c r="C22" s="16"/>
      <c r="D22" s="49"/>
      <c r="E22" s="49"/>
    </row>
    <row r="23" spans="1:5" ht="15">
      <c r="A23" s="13"/>
      <c r="B23" s="15" t="s">
        <v>155</v>
      </c>
      <c r="C23" s="52"/>
      <c r="D23" s="53">
        <v>1359.48</v>
      </c>
      <c r="E23" s="53">
        <v>0</v>
      </c>
    </row>
    <row r="24" spans="1:5" ht="15">
      <c r="A24" s="14">
        <v>760</v>
      </c>
      <c r="B24" s="17" t="s">
        <v>156</v>
      </c>
      <c r="C24" s="16"/>
      <c r="D24" s="49"/>
      <c r="E24" s="49"/>
    </row>
    <row r="25" spans="1:5" ht="17.25" customHeight="1">
      <c r="A25" s="14">
        <v>764</v>
      </c>
      <c r="B25" s="17" t="s">
        <v>157</v>
      </c>
      <c r="C25" s="16"/>
      <c r="D25" s="49"/>
      <c r="E25" s="49"/>
    </row>
    <row r="26" spans="1:5" ht="15">
      <c r="A26" s="14">
        <v>768</v>
      </c>
      <c r="B26" s="17" t="s">
        <v>158</v>
      </c>
      <c r="C26" s="16"/>
      <c r="D26" s="49"/>
      <c r="E26" s="49"/>
    </row>
    <row r="27" spans="1:5" ht="17.25" customHeight="1">
      <c r="A27" s="14">
        <v>769</v>
      </c>
      <c r="B27" s="17" t="s">
        <v>159</v>
      </c>
      <c r="C27" s="16"/>
      <c r="D27" s="49">
        <v>1359.48</v>
      </c>
      <c r="E27" s="49">
        <v>0</v>
      </c>
    </row>
    <row r="28" spans="1:5" ht="15.75" customHeight="1">
      <c r="A28" s="13"/>
      <c r="B28" s="15" t="s">
        <v>160</v>
      </c>
      <c r="C28" s="52"/>
      <c r="D28" s="53">
        <v>487447.70999999996</v>
      </c>
      <c r="E28" s="53">
        <v>204989.44999999998</v>
      </c>
    </row>
    <row r="29" spans="1:5" ht="17.25" customHeight="1">
      <c r="A29" s="13"/>
      <c r="B29" s="15" t="s">
        <v>161</v>
      </c>
      <c r="C29" s="52"/>
      <c r="D29" s="53">
        <v>37853.969999999994</v>
      </c>
      <c r="E29" s="53">
        <v>6784.4</v>
      </c>
    </row>
    <row r="30" spans="1:5" ht="15.75" customHeight="1">
      <c r="A30" s="14">
        <v>400</v>
      </c>
      <c r="B30" s="17" t="s">
        <v>162</v>
      </c>
      <c r="C30" s="16"/>
      <c r="D30" s="49">
        <v>44398.19</v>
      </c>
      <c r="E30" s="49">
        <v>20946.11</v>
      </c>
    </row>
    <row r="31" spans="1:5" ht="15.75" customHeight="1">
      <c r="A31" s="14"/>
      <c r="B31" s="17" t="s">
        <v>163</v>
      </c>
      <c r="C31" s="16"/>
      <c r="D31" s="49"/>
      <c r="E31" s="49"/>
    </row>
    <row r="32" spans="1:5" ht="30" customHeight="1">
      <c r="A32" s="14">
        <v>402</v>
      </c>
      <c r="B32" s="17" t="s">
        <v>164</v>
      </c>
      <c r="C32" s="16"/>
      <c r="D32" s="49"/>
      <c r="E32" s="49"/>
    </row>
    <row r="33" spans="1:5" ht="27.75" customHeight="1">
      <c r="A33" s="14">
        <v>403</v>
      </c>
      <c r="B33" s="17" t="s">
        <v>165</v>
      </c>
      <c r="C33" s="16"/>
      <c r="D33" s="49"/>
      <c r="E33" s="49"/>
    </row>
    <row r="34" spans="1:5" ht="28.5" customHeight="1">
      <c r="A34" s="14">
        <v>404</v>
      </c>
      <c r="B34" s="17" t="s">
        <v>166</v>
      </c>
      <c r="C34" s="16"/>
      <c r="D34" s="49">
        <v>7910.37</v>
      </c>
      <c r="E34" s="49">
        <v>11520.35</v>
      </c>
    </row>
    <row r="35" spans="1:5" ht="19.5" customHeight="1">
      <c r="A35" s="14">
        <v>405</v>
      </c>
      <c r="B35" s="17" t="s">
        <v>167</v>
      </c>
      <c r="C35" s="16"/>
      <c r="D35" s="49">
        <v>2801.88</v>
      </c>
      <c r="E35" s="49">
        <v>0</v>
      </c>
    </row>
    <row r="36" spans="1:5" ht="27.75" customHeight="1">
      <c r="A36" s="14">
        <v>406</v>
      </c>
      <c r="B36" s="17" t="s">
        <v>168</v>
      </c>
      <c r="C36" s="16"/>
      <c r="D36" s="49">
        <v>-1241.98</v>
      </c>
      <c r="E36" s="49">
        <v>0</v>
      </c>
    </row>
    <row r="37" spans="1:5" ht="18.75" customHeight="1">
      <c r="A37" s="14">
        <v>407</v>
      </c>
      <c r="B37" s="17" t="s">
        <v>169</v>
      </c>
      <c r="C37" s="16"/>
      <c r="D37" s="49">
        <v>-193.75</v>
      </c>
      <c r="E37" s="49">
        <v>-2641.36</v>
      </c>
    </row>
    <row r="38" spans="1:5" ht="28.5" customHeight="1">
      <c r="A38" s="14">
        <v>408</v>
      </c>
      <c r="B38" s="17" t="s">
        <v>170</v>
      </c>
      <c r="C38" s="16"/>
      <c r="D38" s="49"/>
      <c r="E38" s="49"/>
    </row>
    <row r="39" spans="1:5" ht="15.75" customHeight="1">
      <c r="A39" s="14">
        <v>409</v>
      </c>
      <c r="B39" s="17" t="s">
        <v>171</v>
      </c>
      <c r="C39" s="16"/>
      <c r="D39" s="49"/>
      <c r="E39" s="49"/>
    </row>
    <row r="40" spans="1:5" ht="15.75" customHeight="1">
      <c r="A40" s="13"/>
      <c r="B40" s="15" t="s">
        <v>172</v>
      </c>
      <c r="C40" s="52"/>
      <c r="D40" s="53">
        <v>442555.31</v>
      </c>
      <c r="E40" s="53">
        <v>191669.65</v>
      </c>
    </row>
    <row r="41" spans="1:5" ht="18.75" customHeight="1">
      <c r="A41" s="14" t="s">
        <v>173</v>
      </c>
      <c r="B41" s="17" t="s">
        <v>174</v>
      </c>
      <c r="C41" s="16"/>
      <c r="D41" s="49"/>
      <c r="E41" s="49"/>
    </row>
    <row r="42" spans="1:5" ht="17.25" customHeight="1">
      <c r="A42" s="14" t="s">
        <v>175</v>
      </c>
      <c r="B42" s="17" t="s">
        <v>176</v>
      </c>
      <c r="C42" s="16"/>
      <c r="D42" s="49">
        <v>442555.31</v>
      </c>
      <c r="E42" s="49">
        <v>191669.65</v>
      </c>
    </row>
    <row r="43" spans="1:5" ht="17.25" customHeight="1">
      <c r="A43" s="14">
        <v>415</v>
      </c>
      <c r="B43" s="17" t="s">
        <v>177</v>
      </c>
      <c r="C43" s="16"/>
      <c r="D43" s="49"/>
      <c r="E43" s="49"/>
    </row>
    <row r="44" spans="1:5" ht="15.75" customHeight="1">
      <c r="A44" s="14">
        <v>416.417</v>
      </c>
      <c r="B44" s="17" t="s">
        <v>178</v>
      </c>
      <c r="C44" s="16"/>
      <c r="D44" s="49"/>
      <c r="E44" s="49"/>
    </row>
    <row r="45" spans="1:5" ht="15.75" customHeight="1">
      <c r="A45" s="14">
        <v>418.419</v>
      </c>
      <c r="B45" s="17" t="s">
        <v>179</v>
      </c>
      <c r="C45" s="16"/>
      <c r="D45" s="49"/>
      <c r="E45" s="49"/>
    </row>
    <row r="46" spans="1:5" ht="18" customHeight="1">
      <c r="A46" s="13"/>
      <c r="B46" s="15" t="s">
        <v>180</v>
      </c>
      <c r="C46" s="52"/>
      <c r="D46" s="53">
        <v>7038.43</v>
      </c>
      <c r="E46" s="53">
        <v>6535.4</v>
      </c>
    </row>
    <row r="47" spans="1:5" ht="15.75" customHeight="1">
      <c r="A47" s="14">
        <v>420</v>
      </c>
      <c r="B47" s="17" t="s">
        <v>181</v>
      </c>
      <c r="C47" s="16"/>
      <c r="D47" s="49"/>
      <c r="E47" s="49"/>
    </row>
    <row r="48" spans="1:5" ht="15.75" customHeight="1">
      <c r="A48" s="14">
        <v>421</v>
      </c>
      <c r="B48" s="17" t="s">
        <v>182</v>
      </c>
      <c r="C48" s="16"/>
      <c r="D48" s="49"/>
      <c r="E48" s="49"/>
    </row>
    <row r="49" spans="1:5" ht="15.75" customHeight="1">
      <c r="A49" s="14">
        <v>422</v>
      </c>
      <c r="B49" s="17" t="s">
        <v>183</v>
      </c>
      <c r="C49" s="16"/>
      <c r="D49" s="49"/>
      <c r="E49" s="49"/>
    </row>
    <row r="50" spans="1:5" ht="18" customHeight="1">
      <c r="A50" s="14">
        <v>423</v>
      </c>
      <c r="B50" s="17" t="s">
        <v>184</v>
      </c>
      <c r="C50" s="16"/>
      <c r="D50" s="49">
        <v>7038.43</v>
      </c>
      <c r="E50" s="49">
        <v>6535.4</v>
      </c>
    </row>
    <row r="51" spans="1:5" ht="17.25" customHeight="1">
      <c r="A51" s="14">
        <v>424</v>
      </c>
      <c r="B51" s="17" t="s">
        <v>185</v>
      </c>
      <c r="C51" s="16"/>
      <c r="D51" s="49"/>
      <c r="E51" s="49"/>
    </row>
    <row r="52" spans="1:5" ht="16.5" customHeight="1">
      <c r="A52" s="14">
        <v>429</v>
      </c>
      <c r="B52" s="17" t="s">
        <v>186</v>
      </c>
      <c r="C52" s="16"/>
      <c r="D52" s="49"/>
      <c r="E52" s="49"/>
    </row>
    <row r="53" spans="1:5" ht="29.25" customHeight="1">
      <c r="A53" s="14">
        <v>460</v>
      </c>
      <c r="B53" s="17" t="s">
        <v>187</v>
      </c>
      <c r="C53" s="16"/>
      <c r="D53" s="49"/>
      <c r="E53" s="49"/>
    </row>
    <row r="54" spans="1:5" ht="18" customHeight="1">
      <c r="A54" s="14">
        <v>463</v>
      </c>
      <c r="B54" s="17" t="s">
        <v>188</v>
      </c>
      <c r="C54" s="16"/>
      <c r="D54" s="49"/>
      <c r="E54" s="49"/>
    </row>
    <row r="55" spans="1:5" ht="15" customHeight="1">
      <c r="A55" s="14">
        <v>462.469</v>
      </c>
      <c r="B55" s="17" t="s">
        <v>189</v>
      </c>
      <c r="C55" s="16"/>
      <c r="D55" s="49"/>
      <c r="E55" s="49"/>
    </row>
    <row r="56" spans="1:7" ht="15.75" customHeight="1">
      <c r="A56" s="13"/>
      <c r="B56" s="15" t="s">
        <v>190</v>
      </c>
      <c r="C56" s="52"/>
      <c r="D56" s="53">
        <v>632080.2</v>
      </c>
      <c r="E56" s="53">
        <v>404148.6000000001</v>
      </c>
      <c r="G56" s="47"/>
    </row>
    <row r="57" spans="1:5" ht="19.5" customHeight="1">
      <c r="A57" s="13"/>
      <c r="B57" s="15" t="s">
        <v>191</v>
      </c>
      <c r="C57" s="52"/>
      <c r="D57" s="53">
        <v>892801.03</v>
      </c>
      <c r="E57" s="53">
        <v>658355.6799999999</v>
      </c>
    </row>
    <row r="58" spans="1:5" ht="18.75" customHeight="1">
      <c r="A58" s="13"/>
      <c r="B58" s="15" t="s">
        <v>192</v>
      </c>
      <c r="C58" s="52"/>
      <c r="D58" s="53">
        <v>394533.84</v>
      </c>
      <c r="E58" s="53">
        <v>217167.74</v>
      </c>
    </row>
    <row r="59" spans="1:5" ht="16.5" customHeight="1">
      <c r="A59" s="13"/>
      <c r="B59" s="15" t="s">
        <v>193</v>
      </c>
      <c r="C59" s="52"/>
      <c r="D59" s="53">
        <v>9843.51</v>
      </c>
      <c r="E59" s="53">
        <v>1646.14</v>
      </c>
    </row>
    <row r="60" spans="1:5" ht="18" customHeight="1">
      <c r="A60" s="13"/>
      <c r="B60" s="15" t="s">
        <v>194</v>
      </c>
      <c r="C60" s="52"/>
      <c r="D60" s="53">
        <v>22297.13</v>
      </c>
      <c r="E60" s="53">
        <v>19459.08</v>
      </c>
    </row>
    <row r="61" spans="1:5" ht="15">
      <c r="A61" s="13"/>
      <c r="B61" s="15" t="s">
        <v>195</v>
      </c>
      <c r="C61" s="52"/>
      <c r="D61" s="53">
        <v>313735.57</v>
      </c>
      <c r="E61" s="53">
        <v>253350.77</v>
      </c>
    </row>
    <row r="62" spans="1:5" ht="18" customHeight="1">
      <c r="A62" s="14"/>
      <c r="B62" s="17" t="s">
        <v>196</v>
      </c>
      <c r="C62" s="16"/>
      <c r="D62" s="49">
        <v>281429.62</v>
      </c>
      <c r="E62" s="49">
        <v>227350.34</v>
      </c>
    </row>
    <row r="63" spans="1:5" ht="15">
      <c r="A63" s="14"/>
      <c r="B63" s="17" t="s">
        <v>197</v>
      </c>
      <c r="C63" s="16"/>
      <c r="D63" s="49">
        <v>31493.95</v>
      </c>
      <c r="E63" s="49">
        <v>25440.43</v>
      </c>
    </row>
    <row r="64" spans="1:5" ht="15">
      <c r="A64" s="14"/>
      <c r="B64" s="17" t="s">
        <v>198</v>
      </c>
      <c r="C64" s="16"/>
      <c r="D64" s="49">
        <v>812</v>
      </c>
      <c r="E64" s="49">
        <v>560</v>
      </c>
    </row>
    <row r="65" spans="1:5" ht="15">
      <c r="A65" s="13"/>
      <c r="B65" s="15" t="s">
        <v>199</v>
      </c>
      <c r="C65" s="52"/>
      <c r="D65" s="53">
        <v>11069.71</v>
      </c>
      <c r="E65" s="53">
        <v>10113.74</v>
      </c>
    </row>
    <row r="66" spans="1:5" ht="30">
      <c r="A66" s="14"/>
      <c r="B66" s="17" t="s">
        <v>200</v>
      </c>
      <c r="C66" s="16"/>
      <c r="D66" s="49"/>
      <c r="E66" s="49"/>
    </row>
    <row r="67" spans="1:5" ht="14.25" customHeight="1">
      <c r="A67" s="14"/>
      <c r="B67" s="17" t="s">
        <v>201</v>
      </c>
      <c r="C67" s="16"/>
      <c r="D67" s="49">
        <v>4628.48</v>
      </c>
      <c r="E67" s="49">
        <v>4915.16</v>
      </c>
    </row>
    <row r="68" spans="1:5" ht="15.75" customHeight="1">
      <c r="A68" s="14"/>
      <c r="B68" s="17" t="s">
        <v>202</v>
      </c>
      <c r="C68" s="16"/>
      <c r="D68" s="49">
        <v>6441.23</v>
      </c>
      <c r="E68" s="49">
        <v>5198.58</v>
      </c>
    </row>
    <row r="69" spans="1:5" ht="15">
      <c r="A69" s="14"/>
      <c r="B69" s="17" t="s">
        <v>203</v>
      </c>
      <c r="C69" s="16"/>
      <c r="D69" s="49"/>
      <c r="E69" s="49"/>
    </row>
    <row r="70" spans="1:5" ht="15">
      <c r="A70" s="13"/>
      <c r="B70" s="15" t="s">
        <v>204</v>
      </c>
      <c r="C70" s="52"/>
      <c r="D70" s="53">
        <v>209398.63</v>
      </c>
      <c r="E70" s="53">
        <v>177935.77</v>
      </c>
    </row>
    <row r="71" spans="1:5" ht="44.25" customHeight="1">
      <c r="A71" s="14"/>
      <c r="B71" s="17" t="s">
        <v>205</v>
      </c>
      <c r="C71" s="16"/>
      <c r="D71" s="49">
        <v>17316.13</v>
      </c>
      <c r="E71" s="49">
        <v>17465.760000000002</v>
      </c>
    </row>
    <row r="72" spans="1:5" ht="15.75" customHeight="1">
      <c r="A72" s="14"/>
      <c r="B72" s="17" t="s">
        <v>206</v>
      </c>
      <c r="C72" s="16"/>
      <c r="D72" s="49">
        <v>43569</v>
      </c>
      <c r="E72" s="49">
        <v>44020.47</v>
      </c>
    </row>
    <row r="73" spans="1:5" ht="15.75" customHeight="1">
      <c r="A73" s="14"/>
      <c r="B73" s="17" t="s">
        <v>207</v>
      </c>
      <c r="C73" s="16"/>
      <c r="D73" s="49">
        <v>3539.19</v>
      </c>
      <c r="E73" s="49">
        <v>2179.94</v>
      </c>
    </row>
    <row r="74" spans="1:5" ht="15.75" customHeight="1">
      <c r="A74" s="14"/>
      <c r="B74" s="17" t="s">
        <v>208</v>
      </c>
      <c r="C74" s="16"/>
      <c r="D74" s="49">
        <v>1370.49</v>
      </c>
      <c r="E74" s="49">
        <v>2397.13</v>
      </c>
    </row>
    <row r="75" spans="1:5" ht="15.75" customHeight="1">
      <c r="A75" s="14"/>
      <c r="B75" s="17" t="s">
        <v>209</v>
      </c>
      <c r="C75" s="16"/>
      <c r="D75" s="49">
        <v>76556.7</v>
      </c>
      <c r="E75" s="49">
        <v>75196.23</v>
      </c>
    </row>
    <row r="76" spans="1:5" ht="15.75" customHeight="1">
      <c r="A76" s="14"/>
      <c r="B76" s="17" t="s">
        <v>210</v>
      </c>
      <c r="C76" s="16"/>
      <c r="D76" s="49">
        <v>67047.12000000001</v>
      </c>
      <c r="E76" s="49">
        <v>36676.24</v>
      </c>
    </row>
    <row r="77" spans="1:5" ht="15.75" customHeight="1">
      <c r="A77" s="13"/>
      <c r="B77" s="15" t="s">
        <v>211</v>
      </c>
      <c r="C77" s="52"/>
      <c r="D77" s="53"/>
      <c r="E77" s="53"/>
    </row>
    <row r="78" spans="1:5" ht="15.75" customHeight="1">
      <c r="A78" s="13">
        <v>706</v>
      </c>
      <c r="B78" s="15" t="s">
        <v>212</v>
      </c>
      <c r="C78" s="52"/>
      <c r="D78" s="53">
        <v>48390.34</v>
      </c>
      <c r="E78" s="53">
        <v>18025.28</v>
      </c>
    </row>
    <row r="79" spans="1:5" ht="15.75" customHeight="1">
      <c r="A79" s="13"/>
      <c r="B79" s="15" t="s">
        <v>213</v>
      </c>
      <c r="C79" s="52"/>
      <c r="D79" s="53">
        <v>-260720.83000000007</v>
      </c>
      <c r="E79" s="53">
        <v>-254207.07999999984</v>
      </c>
    </row>
    <row r="80" spans="1:5" ht="15.75" customHeight="1">
      <c r="A80" s="13"/>
      <c r="B80" s="15" t="s">
        <v>214</v>
      </c>
      <c r="C80" s="52"/>
      <c r="D80" s="53">
        <v>86857.60999999999</v>
      </c>
      <c r="E80" s="53">
        <v>67028.63</v>
      </c>
    </row>
    <row r="81" spans="1:5" ht="31.5" customHeight="1">
      <c r="A81" s="13"/>
      <c r="B81" s="15" t="s">
        <v>215</v>
      </c>
      <c r="C81" s="52"/>
      <c r="D81" s="53">
        <v>31265.762399999996</v>
      </c>
      <c r="E81" s="53">
        <v>16344.23</v>
      </c>
    </row>
    <row r="82" spans="1:5" ht="15.75" customHeight="1">
      <c r="A82" s="14">
        <v>770</v>
      </c>
      <c r="B82" s="17" t="s">
        <v>216</v>
      </c>
      <c r="C82" s="16"/>
      <c r="D82" s="49">
        <v>31265.762399999996</v>
      </c>
      <c r="E82" s="49">
        <v>16344.23</v>
      </c>
    </row>
    <row r="83" spans="1:5" ht="29.25" customHeight="1">
      <c r="A83" s="14">
        <v>771</v>
      </c>
      <c r="B83" s="17" t="s">
        <v>217</v>
      </c>
      <c r="C83" s="16"/>
      <c r="D83" s="49"/>
      <c r="E83" s="49"/>
    </row>
    <row r="84" spans="1:5" ht="16.5" customHeight="1">
      <c r="A84" s="14">
        <v>772</v>
      </c>
      <c r="B84" s="17" t="s">
        <v>218</v>
      </c>
      <c r="C84" s="16"/>
      <c r="D84" s="49"/>
      <c r="E84" s="49"/>
    </row>
    <row r="85" spans="1:5" ht="15" customHeight="1">
      <c r="A85" s="14">
        <v>774</v>
      </c>
      <c r="B85" s="17" t="s">
        <v>219</v>
      </c>
      <c r="C85" s="16"/>
      <c r="D85" s="49"/>
      <c r="E85" s="49"/>
    </row>
    <row r="86" spans="1:5" ht="15.75" customHeight="1">
      <c r="A86" s="14">
        <v>775</v>
      </c>
      <c r="B86" s="17" t="s">
        <v>220</v>
      </c>
      <c r="C86" s="16"/>
      <c r="D86" s="49"/>
      <c r="E86" s="49"/>
    </row>
    <row r="87" spans="1:5" ht="46.5" customHeight="1">
      <c r="A87" s="18" t="s">
        <v>221</v>
      </c>
      <c r="B87" s="17" t="s">
        <v>222</v>
      </c>
      <c r="C87" s="16"/>
      <c r="D87" s="49"/>
      <c r="E87" s="49"/>
    </row>
    <row r="88" spans="1:5" ht="27.75" customHeight="1">
      <c r="A88" s="13"/>
      <c r="B88" s="15" t="s">
        <v>223</v>
      </c>
      <c r="C88" s="52"/>
      <c r="D88" s="53">
        <v>0</v>
      </c>
      <c r="E88" s="53">
        <v>0</v>
      </c>
    </row>
    <row r="89" spans="1:5" ht="17.25" customHeight="1">
      <c r="A89" s="14">
        <v>730</v>
      </c>
      <c r="B89" s="17" t="s">
        <v>224</v>
      </c>
      <c r="C89" s="16"/>
      <c r="D89" s="49"/>
      <c r="E89" s="49"/>
    </row>
    <row r="90" spans="1:5" ht="18" customHeight="1">
      <c r="A90" s="14">
        <v>732</v>
      </c>
      <c r="B90" s="17" t="s">
        <v>225</v>
      </c>
      <c r="C90" s="16"/>
      <c r="D90" s="49"/>
      <c r="E90" s="49"/>
    </row>
    <row r="91" spans="1:5" ht="18.75" customHeight="1">
      <c r="A91" s="14">
        <v>734</v>
      </c>
      <c r="B91" s="17" t="s">
        <v>226</v>
      </c>
      <c r="C91" s="16"/>
      <c r="D91" s="49"/>
      <c r="E91" s="49"/>
    </row>
    <row r="92" spans="1:5" ht="15.75" customHeight="1">
      <c r="A92" s="14">
        <v>735</v>
      </c>
      <c r="B92" s="17" t="s">
        <v>227</v>
      </c>
      <c r="C92" s="16"/>
      <c r="D92" s="49"/>
      <c r="E92" s="49"/>
    </row>
    <row r="93" spans="1:5" ht="36" customHeight="1">
      <c r="A93" s="18" t="s">
        <v>228</v>
      </c>
      <c r="B93" s="17" t="s">
        <v>229</v>
      </c>
      <c r="C93" s="16"/>
      <c r="D93" s="49"/>
      <c r="E93" s="49"/>
    </row>
    <row r="94" spans="1:5" ht="43.5" customHeight="1">
      <c r="A94" s="18" t="s">
        <v>230</v>
      </c>
      <c r="B94" s="17" t="s">
        <v>231</v>
      </c>
      <c r="C94" s="16"/>
      <c r="D94" s="49"/>
      <c r="E94" s="49"/>
    </row>
    <row r="95" spans="1:5" ht="33.75" customHeight="1">
      <c r="A95" s="13"/>
      <c r="B95" s="15" t="s">
        <v>232</v>
      </c>
      <c r="C95" s="52"/>
      <c r="D95" s="53">
        <v>31265.762399999996</v>
      </c>
      <c r="E95" s="53">
        <v>16344.23</v>
      </c>
    </row>
    <row r="96" spans="1:5" ht="32.25" customHeight="1">
      <c r="A96" s="13"/>
      <c r="B96" s="15" t="s">
        <v>233</v>
      </c>
      <c r="C96" s="52"/>
      <c r="D96" s="53">
        <v>55591.847599999994</v>
      </c>
      <c r="E96" s="53">
        <v>50684.4</v>
      </c>
    </row>
    <row r="97" spans="1:5" ht="17.25" customHeight="1">
      <c r="A97" s="14">
        <v>770</v>
      </c>
      <c r="B97" s="17" t="s">
        <v>234</v>
      </c>
      <c r="C97" s="16"/>
      <c r="D97" s="49">
        <f>55583.5776+8.27</f>
        <v>55591.847599999994</v>
      </c>
      <c r="E97" s="49">
        <v>50151.36</v>
      </c>
    </row>
    <row r="98" spans="1:5" ht="15.75" customHeight="1">
      <c r="A98" s="14">
        <v>772</v>
      </c>
      <c r="B98" s="17" t="s">
        <v>235</v>
      </c>
      <c r="C98" s="16"/>
      <c r="D98" s="49">
        <v>0</v>
      </c>
      <c r="E98" s="49">
        <v>533.04</v>
      </c>
    </row>
    <row r="99" spans="1:5" ht="15.75" customHeight="1">
      <c r="A99" s="19">
        <v>771774</v>
      </c>
      <c r="B99" s="17" t="s">
        <v>236</v>
      </c>
      <c r="C99" s="16"/>
      <c r="D99" s="49"/>
      <c r="E99" s="49"/>
    </row>
    <row r="100" spans="1:5" ht="14.25" customHeight="1">
      <c r="A100" s="14">
        <v>773</v>
      </c>
      <c r="B100" s="17" t="s">
        <v>237</v>
      </c>
      <c r="C100" s="16"/>
      <c r="D100" s="49"/>
      <c r="E100" s="49"/>
    </row>
    <row r="101" spans="1:5" ht="40.5" customHeight="1">
      <c r="A101" s="18" t="s">
        <v>238</v>
      </c>
      <c r="B101" s="17" t="s">
        <v>239</v>
      </c>
      <c r="C101" s="16"/>
      <c r="D101" s="49"/>
      <c r="E101" s="49"/>
    </row>
    <row r="102" spans="1:5" ht="15" customHeight="1">
      <c r="A102" s="14" t="s">
        <v>240</v>
      </c>
      <c r="B102" s="17" t="s">
        <v>241</v>
      </c>
      <c r="C102" s="16"/>
      <c r="D102" s="49"/>
      <c r="E102" s="49"/>
    </row>
    <row r="103" spans="1:5" ht="15" customHeight="1">
      <c r="A103" s="18" t="s">
        <v>242</v>
      </c>
      <c r="B103" s="17" t="s">
        <v>243</v>
      </c>
      <c r="C103" s="16"/>
      <c r="D103" s="49"/>
      <c r="E103" s="49"/>
    </row>
    <row r="104" spans="1:5" ht="37.5" customHeight="1">
      <c r="A104" s="13"/>
      <c r="B104" s="15" t="s">
        <v>244</v>
      </c>
      <c r="C104" s="52"/>
      <c r="D104" s="53">
        <v>0</v>
      </c>
      <c r="E104" s="53">
        <v>0</v>
      </c>
    </row>
    <row r="105" spans="1:5" ht="18" customHeight="1">
      <c r="A105" s="14">
        <v>730</v>
      </c>
      <c r="B105" s="17" t="s">
        <v>245</v>
      </c>
      <c r="C105" s="16"/>
      <c r="D105" s="49"/>
      <c r="E105" s="49"/>
    </row>
    <row r="106" spans="1:5" ht="17.25" customHeight="1">
      <c r="A106" s="14">
        <v>732</v>
      </c>
      <c r="B106" s="17" t="s">
        <v>246</v>
      </c>
      <c r="C106" s="16"/>
      <c r="D106" s="49"/>
      <c r="E106" s="49"/>
    </row>
    <row r="107" spans="1:5" ht="15.75" customHeight="1">
      <c r="A107" s="14">
        <v>734</v>
      </c>
      <c r="B107" s="17" t="s">
        <v>247</v>
      </c>
      <c r="C107" s="16"/>
      <c r="D107" s="49"/>
      <c r="E107" s="49"/>
    </row>
    <row r="108" spans="1:5" ht="15.75" customHeight="1">
      <c r="A108" s="18" t="s">
        <v>248</v>
      </c>
      <c r="B108" s="17" t="s">
        <v>249</v>
      </c>
      <c r="C108" s="16"/>
      <c r="D108" s="49"/>
      <c r="E108" s="49"/>
    </row>
    <row r="109" spans="1:5" ht="31.5" customHeight="1">
      <c r="A109" s="18" t="s">
        <v>250</v>
      </c>
      <c r="B109" s="17" t="s">
        <v>251</v>
      </c>
      <c r="C109" s="16"/>
      <c r="D109" s="49"/>
      <c r="E109" s="49"/>
    </row>
    <row r="110" spans="1:5" ht="25.5" customHeight="1">
      <c r="A110" s="19">
        <v>745746747</v>
      </c>
      <c r="B110" s="17" t="s">
        <v>252</v>
      </c>
      <c r="C110" s="16"/>
      <c r="D110" s="49"/>
      <c r="E110" s="49"/>
    </row>
    <row r="111" spans="1:5" ht="15.75" customHeight="1">
      <c r="A111" s="19">
        <v>748749</v>
      </c>
      <c r="B111" s="17" t="s">
        <v>253</v>
      </c>
      <c r="C111" s="16"/>
      <c r="D111" s="49"/>
      <c r="E111" s="49"/>
    </row>
    <row r="112" spans="1:5" ht="36" customHeight="1">
      <c r="A112" s="13"/>
      <c r="B112" s="15" t="s">
        <v>254</v>
      </c>
      <c r="C112" s="52"/>
      <c r="D112" s="53">
        <v>55591.847599999994</v>
      </c>
      <c r="E112" s="53">
        <v>50684.4</v>
      </c>
    </row>
    <row r="113" spans="1:5" ht="32.25" customHeight="1">
      <c r="A113" s="13"/>
      <c r="B113" s="15" t="s">
        <v>255</v>
      </c>
      <c r="C113" s="52"/>
      <c r="D113" s="53">
        <v>-173863.2200000001</v>
      </c>
      <c r="E113" s="53">
        <v>-187178.44999999984</v>
      </c>
    </row>
    <row r="114" spans="1:5" ht="15.75" customHeight="1">
      <c r="A114" s="13"/>
      <c r="B114" s="15" t="s">
        <v>256</v>
      </c>
      <c r="C114" s="52"/>
      <c r="D114" s="53">
        <v>0</v>
      </c>
      <c r="E114" s="53">
        <v>47.97</v>
      </c>
    </row>
    <row r="115" spans="1:5" ht="15.75" customHeight="1">
      <c r="A115" s="14">
        <v>820</v>
      </c>
      <c r="B115" s="17" t="s">
        <v>257</v>
      </c>
      <c r="C115" s="16"/>
      <c r="D115" s="49"/>
      <c r="E115" s="49">
        <v>47.97</v>
      </c>
    </row>
    <row r="116" spans="1:5" ht="15.75" customHeight="1">
      <c r="A116" s="14">
        <v>823</v>
      </c>
      <c r="B116" s="17" t="s">
        <v>258</v>
      </c>
      <c r="C116" s="16"/>
      <c r="D116" s="49"/>
      <c r="E116" s="49"/>
    </row>
    <row r="117" spans="1:5" ht="21.75" customHeight="1">
      <c r="A117" s="13"/>
      <c r="B117" s="15" t="s">
        <v>259</v>
      </c>
      <c r="C117" s="52"/>
      <c r="D117" s="53">
        <v>-173863.2200000001</v>
      </c>
      <c r="E117" s="53">
        <v>-187226.41999999984</v>
      </c>
    </row>
    <row r="118" spans="1:5" ht="19.5" customHeight="1">
      <c r="A118" s="13"/>
      <c r="B118" s="15" t="s">
        <v>260</v>
      </c>
      <c r="C118" s="52"/>
      <c r="D118" s="53"/>
      <c r="E118" s="53"/>
    </row>
    <row r="119" spans="1:5" ht="42" customHeight="1">
      <c r="A119" s="18" t="s">
        <v>261</v>
      </c>
      <c r="B119" s="17" t="s">
        <v>262</v>
      </c>
      <c r="C119" s="16"/>
      <c r="D119" s="49"/>
      <c r="E119" s="49"/>
    </row>
    <row r="120" spans="1:5" ht="20.25" customHeight="1">
      <c r="A120" s="13"/>
      <c r="B120" s="15" t="s">
        <v>263</v>
      </c>
      <c r="C120" s="52"/>
      <c r="D120" s="53"/>
      <c r="E120" s="53"/>
    </row>
    <row r="121" spans="1:5" ht="15">
      <c r="A121" s="20"/>
      <c r="B121" s="21"/>
      <c r="C121" s="22"/>
      <c r="D121" s="50"/>
      <c r="E121" s="50"/>
    </row>
    <row r="122" spans="1:5" ht="15">
      <c r="A122" s="71" t="s">
        <v>141</v>
      </c>
      <c r="B122" s="72" t="s">
        <v>354</v>
      </c>
      <c r="E122" s="47" t="s">
        <v>349</v>
      </c>
    </row>
    <row r="123" spans="1:5" ht="15">
      <c r="A123" s="71" t="s">
        <v>357</v>
      </c>
      <c r="B123" s="73"/>
      <c r="C123" s="74"/>
      <c r="D123" s="73"/>
      <c r="E123" s="73"/>
    </row>
    <row r="124" spans="1:5" ht="15">
      <c r="A124" s="71"/>
      <c r="B124" s="73"/>
      <c r="C124" s="74"/>
      <c r="D124" s="73" t="s">
        <v>350</v>
      </c>
      <c r="E124" s="73"/>
    </row>
    <row r="125" spans="1:2" ht="15">
      <c r="A125" s="68"/>
      <c r="B125" s="71"/>
    </row>
    <row r="126" spans="1:5" ht="15">
      <c r="A126" s="69" t="s">
        <v>352</v>
      </c>
      <c r="B126" s="71"/>
      <c r="E126" s="69" t="s">
        <v>351</v>
      </c>
    </row>
    <row r="127" spans="1:5" ht="15">
      <c r="A127" s="70"/>
      <c r="E127" s="70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1" top="0.75" bottom="0.75" header="0.3" footer="0.3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7.7109375" style="0" customWidth="1"/>
    <col min="2" max="2" width="50.00390625" style="0" customWidth="1"/>
    <col min="3" max="3" width="16.28125" style="0" customWidth="1"/>
    <col min="4" max="4" width="20.140625" style="47" customWidth="1"/>
    <col min="5" max="5" width="21.57421875" style="47" customWidth="1"/>
  </cols>
  <sheetData>
    <row r="1" spans="1:5" ht="15">
      <c r="A1" s="1" t="s">
        <v>0</v>
      </c>
      <c r="B1" s="1"/>
      <c r="C1" s="1"/>
      <c r="D1" s="42" t="s">
        <v>346</v>
      </c>
      <c r="E1" s="54"/>
    </row>
    <row r="2" spans="1:5" ht="15">
      <c r="A2" s="1" t="s">
        <v>1</v>
      </c>
      <c r="B2" s="1"/>
      <c r="C2" s="1"/>
      <c r="D2" s="42" t="s">
        <v>347</v>
      </c>
      <c r="E2" s="54"/>
    </row>
    <row r="3" spans="1:5" ht="15">
      <c r="A3" s="1" t="s">
        <v>2</v>
      </c>
      <c r="B3" s="1"/>
      <c r="C3" s="1"/>
      <c r="D3" s="42" t="s">
        <v>348</v>
      </c>
      <c r="E3" s="54"/>
    </row>
    <row r="4" spans="1:5" ht="15">
      <c r="A4" s="1"/>
      <c r="B4" s="1"/>
      <c r="C4" s="1"/>
      <c r="D4" s="54"/>
      <c r="E4" s="54"/>
    </row>
    <row r="5" spans="1:5" ht="15">
      <c r="A5" s="1"/>
      <c r="B5" s="1"/>
      <c r="C5" s="1"/>
      <c r="D5" s="54"/>
      <c r="E5" s="54"/>
    </row>
    <row r="6" spans="1:5" ht="15">
      <c r="A6" s="1"/>
      <c r="B6" s="1"/>
      <c r="C6" s="1"/>
      <c r="D6" s="54"/>
      <c r="E6" s="54"/>
    </row>
    <row r="7" spans="1:5" ht="15">
      <c r="A7" s="1"/>
      <c r="B7" s="1"/>
      <c r="C7" s="1"/>
      <c r="D7" s="54"/>
      <c r="E7" s="54"/>
    </row>
    <row r="8" spans="1:5" ht="15">
      <c r="A8" s="87" t="s">
        <v>264</v>
      </c>
      <c r="B8" s="87"/>
      <c r="C8" s="87"/>
      <c r="D8" s="87"/>
      <c r="E8" s="87"/>
    </row>
    <row r="9" spans="1:5" ht="15">
      <c r="A9" s="88" t="s">
        <v>355</v>
      </c>
      <c r="B9" s="88"/>
      <c r="C9" s="88"/>
      <c r="D9" s="88"/>
      <c r="E9" s="88"/>
    </row>
    <row r="10" spans="1:5" ht="15">
      <c r="A10" s="85"/>
      <c r="B10" s="85" t="s">
        <v>6</v>
      </c>
      <c r="C10" s="89" t="s">
        <v>143</v>
      </c>
      <c r="D10" s="90" t="s">
        <v>144</v>
      </c>
      <c r="E10" s="90"/>
    </row>
    <row r="11" spans="1:5" ht="15">
      <c r="A11" s="85"/>
      <c r="B11" s="85"/>
      <c r="C11" s="89"/>
      <c r="D11" s="55" t="s">
        <v>9</v>
      </c>
      <c r="E11" s="55" t="s">
        <v>10</v>
      </c>
    </row>
    <row r="12" spans="1:5" ht="15">
      <c r="A12" s="23"/>
      <c r="B12" s="23">
        <v>1</v>
      </c>
      <c r="C12" s="23">
        <v>2</v>
      </c>
      <c r="D12" s="59">
        <v>3</v>
      </c>
      <c r="E12" s="59">
        <v>4</v>
      </c>
    </row>
    <row r="13" spans="1:5" ht="15">
      <c r="A13" s="12" t="s">
        <v>265</v>
      </c>
      <c r="B13" s="24" t="s">
        <v>266</v>
      </c>
      <c r="C13" s="25"/>
      <c r="D13" s="56"/>
      <c r="E13" s="56"/>
    </row>
    <row r="14" spans="1:5" ht="15">
      <c r="A14" s="26">
        <v>1</v>
      </c>
      <c r="B14" s="27" t="s">
        <v>267</v>
      </c>
      <c r="C14" s="28"/>
      <c r="D14" s="57">
        <v>1210021.8499999999</v>
      </c>
      <c r="E14" s="57">
        <v>697697.74</v>
      </c>
    </row>
    <row r="15" spans="1:5" ht="17.25" customHeight="1">
      <c r="A15" s="29"/>
      <c r="B15" s="30" t="s">
        <v>268</v>
      </c>
      <c r="C15" s="28"/>
      <c r="D15" s="57">
        <v>1173327.0099999998</v>
      </c>
      <c r="E15" s="57">
        <v>690218.71</v>
      </c>
    </row>
    <row r="16" spans="1:5" ht="15">
      <c r="A16" s="29"/>
      <c r="B16" s="31" t="s">
        <v>269</v>
      </c>
      <c r="C16" s="28"/>
      <c r="D16" s="57">
        <v>19475.11</v>
      </c>
      <c r="E16" s="57">
        <v>7479.029999999999</v>
      </c>
    </row>
    <row r="17" spans="1:5" ht="15">
      <c r="A17" s="29"/>
      <c r="B17" s="31" t="s">
        <v>270</v>
      </c>
      <c r="C17" s="28"/>
      <c r="D17" s="57">
        <v>17219.73</v>
      </c>
      <c r="E17" s="57"/>
    </row>
    <row r="18" spans="1:5" ht="15">
      <c r="A18" s="29"/>
      <c r="B18" s="31" t="s">
        <v>271</v>
      </c>
      <c r="C18" s="28"/>
      <c r="D18" s="57"/>
      <c r="E18" s="57"/>
    </row>
    <row r="19" spans="1:5" ht="15">
      <c r="A19" s="26">
        <v>2</v>
      </c>
      <c r="B19" s="27" t="s">
        <v>272</v>
      </c>
      <c r="C19" s="28"/>
      <c r="D19" s="57">
        <v>1018678.1295522389</v>
      </c>
      <c r="E19" s="57">
        <v>657410.9199999999</v>
      </c>
    </row>
    <row r="20" spans="1:5" ht="26.25">
      <c r="A20" s="14"/>
      <c r="B20" s="30" t="s">
        <v>273</v>
      </c>
      <c r="C20" s="28"/>
      <c r="D20" s="57">
        <v>44941.94</v>
      </c>
      <c r="E20" s="57">
        <v>20946.11</v>
      </c>
    </row>
    <row r="21" spans="1:5" ht="26.25">
      <c r="A21" s="14"/>
      <c r="B21" s="30" t="s">
        <v>274</v>
      </c>
      <c r="C21" s="28"/>
      <c r="D21" s="57">
        <v>22212.16</v>
      </c>
      <c r="E21" s="57">
        <v>14750.34</v>
      </c>
    </row>
    <row r="22" spans="1:5" ht="26.25">
      <c r="A22" s="14"/>
      <c r="B22" s="30" t="s">
        <v>275</v>
      </c>
      <c r="C22" s="28"/>
      <c r="D22" s="57">
        <v>273024.28955223877</v>
      </c>
      <c r="E22" s="57">
        <v>196156.29999999996</v>
      </c>
    </row>
    <row r="23" spans="1:5" ht="15">
      <c r="A23" s="14"/>
      <c r="B23" s="30" t="s">
        <v>276</v>
      </c>
      <c r="C23" s="28"/>
      <c r="D23" s="57">
        <v>36598.06</v>
      </c>
      <c r="E23" s="57">
        <v>24215.870000000003</v>
      </c>
    </row>
    <row r="24" spans="1:5" ht="15">
      <c r="A24" s="14"/>
      <c r="B24" s="30" t="s">
        <v>277</v>
      </c>
      <c r="C24" s="28"/>
      <c r="D24" s="57">
        <v>40224.14000000001</v>
      </c>
      <c r="E24" s="57">
        <v>42059.66</v>
      </c>
    </row>
    <row r="25" spans="1:5" ht="15">
      <c r="A25" s="14"/>
      <c r="B25" s="30" t="s">
        <v>278</v>
      </c>
      <c r="C25" s="28"/>
      <c r="D25" s="57">
        <v>405567.70999999996</v>
      </c>
      <c r="E25" s="57">
        <v>169494.41</v>
      </c>
    </row>
    <row r="26" spans="1:5" ht="15">
      <c r="A26" s="14"/>
      <c r="B26" s="30" t="s">
        <v>279</v>
      </c>
      <c r="C26" s="28"/>
      <c r="D26" s="57">
        <v>196109.83000000007</v>
      </c>
      <c r="E26" s="57">
        <v>189788.23</v>
      </c>
    </row>
    <row r="27" spans="1:5" ht="15">
      <c r="A27" s="14"/>
      <c r="B27" s="30" t="s">
        <v>280</v>
      </c>
      <c r="C27" s="28"/>
      <c r="D27" s="57"/>
      <c r="E27" s="57"/>
    </row>
    <row r="28" spans="1:5" ht="15">
      <c r="A28" s="26">
        <v>3</v>
      </c>
      <c r="B28" s="27" t="s">
        <v>281</v>
      </c>
      <c r="C28" s="64"/>
      <c r="D28" s="65">
        <v>191343.720447761</v>
      </c>
      <c r="E28" s="65">
        <v>40286.820000000065</v>
      </c>
    </row>
    <row r="29" spans="1:5" ht="15">
      <c r="A29" s="12" t="s">
        <v>282</v>
      </c>
      <c r="B29" s="24" t="s">
        <v>283</v>
      </c>
      <c r="C29" s="28"/>
      <c r="D29" s="57"/>
      <c r="E29" s="57"/>
    </row>
    <row r="30" spans="1:5" ht="15">
      <c r="A30" s="26">
        <v>1</v>
      </c>
      <c r="B30" s="27" t="s">
        <v>284</v>
      </c>
      <c r="C30" s="28"/>
      <c r="D30" s="57">
        <v>151704.02</v>
      </c>
      <c r="E30" s="57">
        <v>514275.37</v>
      </c>
    </row>
    <row r="31" spans="1:5" ht="15">
      <c r="A31" s="29"/>
      <c r="B31" s="31" t="s">
        <v>285</v>
      </c>
      <c r="C31" s="28"/>
      <c r="D31" s="57">
        <v>0</v>
      </c>
      <c r="E31" s="57">
        <v>35342.74</v>
      </c>
    </row>
    <row r="32" spans="1:5" ht="15">
      <c r="A32" s="29"/>
      <c r="B32" s="31" t="s">
        <v>286</v>
      </c>
      <c r="C32" s="28"/>
      <c r="D32" s="57">
        <v>0</v>
      </c>
      <c r="E32" s="57">
        <v>34487.47</v>
      </c>
    </row>
    <row r="33" spans="1:5" ht="15">
      <c r="A33" s="29"/>
      <c r="B33" s="31" t="s">
        <v>287</v>
      </c>
      <c r="C33" s="28"/>
      <c r="D33" s="57"/>
      <c r="E33" s="57"/>
    </row>
    <row r="34" spans="1:5" ht="15">
      <c r="A34" s="29"/>
      <c r="B34" s="30" t="s">
        <v>288</v>
      </c>
      <c r="C34" s="28"/>
      <c r="D34" s="57"/>
      <c r="E34" s="57"/>
    </row>
    <row r="35" spans="1:5" ht="15">
      <c r="A35" s="29"/>
      <c r="B35" s="30" t="s">
        <v>289</v>
      </c>
      <c r="C35" s="28"/>
      <c r="D35" s="57">
        <v>151704.02</v>
      </c>
      <c r="E35" s="57">
        <v>444445.16</v>
      </c>
    </row>
    <row r="36" spans="1:5" ht="15">
      <c r="A36" s="26">
        <v>2</v>
      </c>
      <c r="B36" s="27" t="s">
        <v>290</v>
      </c>
      <c r="C36" s="28"/>
      <c r="D36" s="57">
        <v>659505.64</v>
      </c>
      <c r="E36" s="57">
        <v>568324.45</v>
      </c>
    </row>
    <row r="37" spans="1:5" ht="26.25">
      <c r="A37" s="29"/>
      <c r="B37" s="30" t="s">
        <v>291</v>
      </c>
      <c r="C37" s="28"/>
      <c r="D37" s="57"/>
      <c r="E37" s="57">
        <v>119043.72999999998</v>
      </c>
    </row>
    <row r="38" spans="1:5" ht="26.25">
      <c r="A38" s="29"/>
      <c r="B38" s="30" t="s">
        <v>292</v>
      </c>
      <c r="C38" s="28"/>
      <c r="D38" s="57"/>
      <c r="E38" s="57"/>
    </row>
    <row r="39" spans="1:5" ht="39">
      <c r="A39" s="29"/>
      <c r="B39" s="30" t="s">
        <v>293</v>
      </c>
      <c r="C39" s="28"/>
      <c r="D39" s="57">
        <v>160171.44</v>
      </c>
      <c r="E39" s="57">
        <v>0</v>
      </c>
    </row>
    <row r="40" spans="1:5" ht="39">
      <c r="A40" s="29"/>
      <c r="B40" s="30" t="s">
        <v>294</v>
      </c>
      <c r="C40" s="28"/>
      <c r="D40" s="57"/>
      <c r="E40" s="57"/>
    </row>
    <row r="41" spans="1:5" ht="26.25">
      <c r="A41" s="29"/>
      <c r="B41" s="30" t="s">
        <v>295</v>
      </c>
      <c r="C41" s="28"/>
      <c r="D41" s="57">
        <v>0</v>
      </c>
      <c r="E41" s="57">
        <v>34809.7</v>
      </c>
    </row>
    <row r="42" spans="1:5" ht="26.25">
      <c r="A42" s="29"/>
      <c r="B42" s="30" t="s">
        <v>296</v>
      </c>
      <c r="C42" s="28"/>
      <c r="D42" s="57">
        <v>497129.92</v>
      </c>
      <c r="E42" s="57">
        <v>400000</v>
      </c>
    </row>
    <row r="43" spans="1:8" ht="30" customHeight="1">
      <c r="A43" s="29"/>
      <c r="B43" s="30" t="s">
        <v>297</v>
      </c>
      <c r="C43" s="28"/>
      <c r="D43" s="57">
        <v>2204.28</v>
      </c>
      <c r="E43" s="57">
        <v>14471.02</v>
      </c>
      <c r="H43" s="47"/>
    </row>
    <row r="44" spans="1:5" ht="15">
      <c r="A44" s="29"/>
      <c r="B44" s="30" t="s">
        <v>298</v>
      </c>
      <c r="C44" s="28"/>
      <c r="D44" s="57"/>
      <c r="E44" s="57"/>
    </row>
    <row r="45" spans="1:5" ht="15">
      <c r="A45" s="26">
        <v>3</v>
      </c>
      <c r="B45" s="27" t="s">
        <v>299</v>
      </c>
      <c r="C45" s="64"/>
      <c r="D45" s="65">
        <v>-507801.62</v>
      </c>
      <c r="E45" s="65">
        <v>-54049.07999999996</v>
      </c>
    </row>
    <row r="46" spans="1:5" ht="15">
      <c r="A46" s="12" t="s">
        <v>300</v>
      </c>
      <c r="B46" s="24" t="s">
        <v>301</v>
      </c>
      <c r="C46" s="28"/>
      <c r="D46" s="57"/>
      <c r="E46" s="57"/>
    </row>
    <row r="47" spans="1:5" ht="15">
      <c r="A47" s="26">
        <v>1</v>
      </c>
      <c r="B47" s="27" t="s">
        <v>302</v>
      </c>
      <c r="C47" s="28"/>
      <c r="D47" s="57">
        <v>500000</v>
      </c>
      <c r="E47" s="57">
        <v>0</v>
      </c>
    </row>
    <row r="48" spans="1:5" ht="15">
      <c r="A48" s="29"/>
      <c r="B48" s="30" t="s">
        <v>303</v>
      </c>
      <c r="C48" s="28"/>
      <c r="D48" s="57">
        <v>500000</v>
      </c>
      <c r="E48" s="57">
        <v>0</v>
      </c>
    </row>
    <row r="49" spans="1:5" ht="15">
      <c r="A49" s="29"/>
      <c r="B49" s="30" t="s">
        <v>304</v>
      </c>
      <c r="C49" s="28"/>
      <c r="D49" s="57"/>
      <c r="E49" s="57"/>
    </row>
    <row r="50" spans="1:5" ht="15">
      <c r="A50" s="29"/>
      <c r="B50" s="30" t="s">
        <v>305</v>
      </c>
      <c r="C50" s="28"/>
      <c r="D50" s="57"/>
      <c r="E50" s="57"/>
    </row>
    <row r="51" spans="1:5" ht="15">
      <c r="A51" s="29"/>
      <c r="B51" s="30" t="s">
        <v>306</v>
      </c>
      <c r="C51" s="28"/>
      <c r="D51" s="57"/>
      <c r="E51" s="57"/>
    </row>
    <row r="52" spans="1:5" ht="15">
      <c r="A52" s="26">
        <v>2</v>
      </c>
      <c r="B52" s="32" t="s">
        <v>307</v>
      </c>
      <c r="C52" s="28"/>
      <c r="D52" s="57">
        <v>0</v>
      </c>
      <c r="E52" s="57">
        <v>0</v>
      </c>
    </row>
    <row r="53" spans="1:5" ht="15">
      <c r="A53" s="29"/>
      <c r="B53" s="30" t="s">
        <v>308</v>
      </c>
      <c r="C53" s="28"/>
      <c r="D53" s="57"/>
      <c r="E53" s="57"/>
    </row>
    <row r="54" spans="1:5" ht="15">
      <c r="A54" s="29"/>
      <c r="B54" s="30" t="s">
        <v>309</v>
      </c>
      <c r="C54" s="28"/>
      <c r="D54" s="57"/>
      <c r="E54" s="57"/>
    </row>
    <row r="55" spans="1:5" ht="15">
      <c r="A55" s="29"/>
      <c r="B55" s="30" t="s">
        <v>310</v>
      </c>
      <c r="C55" s="28"/>
      <c r="D55" s="57"/>
      <c r="E55" s="57"/>
    </row>
    <row r="56" spans="1:5" ht="15">
      <c r="A56" s="29"/>
      <c r="B56" s="30" t="s">
        <v>311</v>
      </c>
      <c r="C56" s="28"/>
      <c r="D56" s="57"/>
      <c r="E56" s="57"/>
    </row>
    <row r="57" spans="1:5" ht="15">
      <c r="A57" s="26">
        <v>3</v>
      </c>
      <c r="B57" s="27" t="s">
        <v>312</v>
      </c>
      <c r="C57" s="64"/>
      <c r="D57" s="65">
        <v>500000</v>
      </c>
      <c r="E57" s="65">
        <v>0</v>
      </c>
    </row>
    <row r="58" spans="1:5" ht="15">
      <c r="A58" s="31"/>
      <c r="B58" s="31"/>
      <c r="C58" s="28"/>
      <c r="D58" s="57"/>
      <c r="E58" s="57"/>
    </row>
    <row r="59" spans="1:5" ht="15">
      <c r="A59" s="13" t="s">
        <v>313</v>
      </c>
      <c r="B59" s="33" t="s">
        <v>314</v>
      </c>
      <c r="C59" s="28"/>
      <c r="D59" s="57">
        <v>183542.100447761</v>
      </c>
      <c r="E59" s="57">
        <v>-13762.259999999893</v>
      </c>
    </row>
    <row r="60" spans="1:5" ht="15">
      <c r="A60" s="31"/>
      <c r="B60" s="31"/>
      <c r="C60" s="28"/>
      <c r="D60" s="57"/>
      <c r="E60" s="57"/>
    </row>
    <row r="61" spans="1:9" ht="15">
      <c r="A61" s="33"/>
      <c r="B61" s="33" t="s">
        <v>315</v>
      </c>
      <c r="C61" s="64"/>
      <c r="D61" s="65">
        <v>269804.2104477611</v>
      </c>
      <c r="E61" s="65">
        <v>86262.1100000001</v>
      </c>
      <c r="I61" s="47"/>
    </row>
    <row r="62" spans="1:5" ht="15">
      <c r="A62" s="33"/>
      <c r="B62" s="33" t="s">
        <v>316</v>
      </c>
      <c r="C62" s="64"/>
      <c r="D62" s="65">
        <v>86262.1100000001</v>
      </c>
      <c r="E62" s="65">
        <v>100024.37</v>
      </c>
    </row>
    <row r="63" spans="1:5" ht="15">
      <c r="A63" s="34"/>
      <c r="B63" s="34"/>
      <c r="C63" s="34"/>
      <c r="D63" s="58"/>
      <c r="E63" s="58"/>
    </row>
    <row r="64" spans="1:5" ht="15">
      <c r="A64" s="71" t="s">
        <v>141</v>
      </c>
      <c r="B64" s="72" t="s">
        <v>354</v>
      </c>
      <c r="E64" s="47" t="s">
        <v>349</v>
      </c>
    </row>
    <row r="65" spans="1:5" ht="15">
      <c r="A65" s="71" t="s">
        <v>357</v>
      </c>
      <c r="B65" s="73"/>
      <c r="C65" s="74"/>
      <c r="D65" s="73"/>
      <c r="E65" s="73"/>
    </row>
    <row r="66" spans="1:5" ht="15">
      <c r="A66" s="71"/>
      <c r="B66" s="73"/>
      <c r="C66" s="74"/>
      <c r="D66" s="73" t="s">
        <v>350</v>
      </c>
      <c r="E66" s="73"/>
    </row>
    <row r="67" spans="1:2" ht="15">
      <c r="A67" s="68"/>
      <c r="B67" s="71"/>
    </row>
    <row r="68" spans="1:5" ht="15">
      <c r="A68" s="69" t="s">
        <v>352</v>
      </c>
      <c r="B68" s="71"/>
      <c r="E68" s="69" t="s">
        <v>351</v>
      </c>
    </row>
    <row r="69" spans="1:5" ht="15">
      <c r="A69" s="70"/>
      <c r="E69" s="70"/>
    </row>
    <row r="70" spans="4:5" s="66" customFormat="1" ht="12.75">
      <c r="D70" s="67"/>
      <c r="E70" s="67"/>
    </row>
    <row r="71" spans="4:5" s="66" customFormat="1" ht="12.75">
      <c r="D71" s="67"/>
      <c r="E71" s="67"/>
    </row>
    <row r="72" spans="4:5" s="66" customFormat="1" ht="12.75">
      <c r="D72" s="67"/>
      <c r="E72" s="67"/>
    </row>
  </sheetData>
  <sheetProtection password="DE2E" sheet="1" objects="1" scenarios="1"/>
  <mergeCells count="6">
    <mergeCell ref="A8:E8"/>
    <mergeCell ref="A9:E9"/>
    <mergeCell ref="A10:A11"/>
    <mergeCell ref="B10:B11"/>
    <mergeCell ref="C10:C11"/>
    <mergeCell ref="D10:E10"/>
  </mergeCells>
  <printOptions/>
  <pageMargins left="0.25" right="0.25" top="0.75" bottom="0.75" header="0.3" footer="0.3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="80" zoomScaleNormal="80" zoomScalePageLayoutView="0" workbookViewId="0" topLeftCell="A1">
      <selection activeCell="E39" sqref="E39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21.7109375" style="0" bestFit="1" customWidth="1"/>
    <col min="11" max="11" width="20.8515625" style="61" customWidth="1"/>
  </cols>
  <sheetData>
    <row r="1" spans="1:10" ht="15">
      <c r="A1" s="1" t="s">
        <v>0</v>
      </c>
      <c r="B1" s="1"/>
      <c r="C1" s="1"/>
      <c r="J1" s="42" t="s">
        <v>346</v>
      </c>
    </row>
    <row r="2" spans="1:10" ht="15">
      <c r="A2" s="1" t="s">
        <v>1</v>
      </c>
      <c r="B2" s="1"/>
      <c r="C2" s="1"/>
      <c r="J2" s="42" t="s">
        <v>347</v>
      </c>
    </row>
    <row r="3" spans="1:10" ht="15">
      <c r="A3" s="1" t="s">
        <v>2</v>
      </c>
      <c r="B3" s="1"/>
      <c r="C3" s="1"/>
      <c r="J3" s="42" t="s">
        <v>348</v>
      </c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11" ht="15">
      <c r="A7" s="83" t="s">
        <v>317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5">
      <c r="A8" s="84" t="s">
        <v>356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5">
      <c r="A9" s="18" t="s">
        <v>318</v>
      </c>
      <c r="B9" s="18" t="s">
        <v>319</v>
      </c>
      <c r="C9" s="18" t="s">
        <v>320</v>
      </c>
      <c r="D9" s="18" t="s">
        <v>321</v>
      </c>
      <c r="E9" s="18" t="s">
        <v>322</v>
      </c>
      <c r="F9" s="18" t="s">
        <v>323</v>
      </c>
      <c r="G9" s="18" t="s">
        <v>324</v>
      </c>
      <c r="H9" s="18" t="s">
        <v>325</v>
      </c>
      <c r="I9" s="18" t="s">
        <v>326</v>
      </c>
      <c r="J9" s="18" t="s">
        <v>327</v>
      </c>
      <c r="K9" s="77" t="s">
        <v>328</v>
      </c>
    </row>
    <row r="10" spans="1:11" ht="21" customHeight="1">
      <c r="A10" s="15" t="s">
        <v>329</v>
      </c>
      <c r="B10" s="49">
        <v>1400000</v>
      </c>
      <c r="C10" s="49">
        <v>0</v>
      </c>
      <c r="D10" s="49">
        <v>0</v>
      </c>
      <c r="E10" s="49">
        <v>0</v>
      </c>
      <c r="F10" s="49">
        <v>-6155.48</v>
      </c>
      <c r="G10" s="49">
        <v>0</v>
      </c>
      <c r="H10" s="49">
        <v>0</v>
      </c>
      <c r="I10" s="49">
        <v>0</v>
      </c>
      <c r="J10" s="49">
        <v>-263528.41</v>
      </c>
      <c r="K10" s="53">
        <f>SUM(B10:J10)</f>
        <v>1130316.11</v>
      </c>
    </row>
    <row r="11" spans="1:11" ht="15">
      <c r="A11" s="17" t="s">
        <v>330</v>
      </c>
      <c r="B11" s="49"/>
      <c r="C11" s="49"/>
      <c r="D11" s="49"/>
      <c r="E11" s="49"/>
      <c r="F11" s="49"/>
      <c r="G11" s="49"/>
      <c r="H11" s="49"/>
      <c r="I11" s="49"/>
      <c r="J11" s="49"/>
      <c r="K11" s="53">
        <f aca="true" t="shared" si="0" ref="K11:K20">SUM(B11:J11)</f>
        <v>0</v>
      </c>
    </row>
    <row r="12" spans="1:11" ht="15">
      <c r="A12" s="17" t="s">
        <v>331</v>
      </c>
      <c r="B12" s="49"/>
      <c r="C12" s="49"/>
      <c r="D12" s="49"/>
      <c r="E12" s="49"/>
      <c r="F12" s="49"/>
      <c r="G12" s="49"/>
      <c r="H12" s="49"/>
      <c r="I12" s="49"/>
      <c r="J12" s="49"/>
      <c r="K12" s="53">
        <f t="shared" si="0"/>
        <v>0</v>
      </c>
    </row>
    <row r="13" spans="1:11" ht="30">
      <c r="A13" s="17" t="s">
        <v>332</v>
      </c>
      <c r="B13" s="49"/>
      <c r="C13" s="49"/>
      <c r="D13" s="49"/>
      <c r="E13" s="49"/>
      <c r="F13" s="49"/>
      <c r="G13" s="49"/>
      <c r="H13" s="49"/>
      <c r="I13" s="49"/>
      <c r="J13" s="49"/>
      <c r="K13" s="53">
        <f t="shared" si="0"/>
        <v>0</v>
      </c>
    </row>
    <row r="14" spans="1:11" ht="30">
      <c r="A14" s="17" t="s">
        <v>333</v>
      </c>
      <c r="B14" s="49"/>
      <c r="C14" s="49"/>
      <c r="D14" s="49"/>
      <c r="E14" s="49"/>
      <c r="F14" s="49">
        <v>-280.47</v>
      </c>
      <c r="G14" s="49"/>
      <c r="H14" s="49"/>
      <c r="I14" s="49"/>
      <c r="J14" s="49"/>
      <c r="K14" s="53">
        <f t="shared" si="0"/>
        <v>-280.47</v>
      </c>
    </row>
    <row r="15" spans="1:11" ht="30">
      <c r="A15" s="17" t="s">
        <v>334</v>
      </c>
      <c r="B15" s="49"/>
      <c r="C15" s="49"/>
      <c r="D15" s="49"/>
      <c r="E15" s="49"/>
      <c r="F15" s="49"/>
      <c r="G15" s="49"/>
      <c r="H15" s="49"/>
      <c r="I15" s="49"/>
      <c r="J15" s="49"/>
      <c r="K15" s="53">
        <f t="shared" si="0"/>
        <v>0</v>
      </c>
    </row>
    <row r="16" spans="1:11" ht="30">
      <c r="A16" s="17" t="s">
        <v>335</v>
      </c>
      <c r="B16" s="49"/>
      <c r="C16" s="49"/>
      <c r="D16" s="49"/>
      <c r="E16" s="49"/>
      <c r="F16" s="49"/>
      <c r="G16" s="49"/>
      <c r="H16" s="49"/>
      <c r="I16" s="49"/>
      <c r="J16" s="49"/>
      <c r="K16" s="53">
        <f t="shared" si="0"/>
        <v>0</v>
      </c>
    </row>
    <row r="17" spans="1:11" ht="15">
      <c r="A17" s="17" t="s">
        <v>336</v>
      </c>
      <c r="B17" s="49"/>
      <c r="C17" s="49"/>
      <c r="D17" s="49"/>
      <c r="E17" s="49"/>
      <c r="F17" s="49"/>
      <c r="G17" s="49"/>
      <c r="H17" s="49"/>
      <c r="I17" s="49"/>
      <c r="J17" s="49">
        <v>-187226.42</v>
      </c>
      <c r="K17" s="53">
        <f t="shared" si="0"/>
        <v>-187226.42</v>
      </c>
    </row>
    <row r="18" spans="1:11" ht="15">
      <c r="A18" s="17" t="s">
        <v>337</v>
      </c>
      <c r="B18" s="49"/>
      <c r="C18" s="49"/>
      <c r="D18" s="49"/>
      <c r="E18" s="49"/>
      <c r="F18" s="49"/>
      <c r="G18" s="49"/>
      <c r="H18" s="49"/>
      <c r="I18" s="49"/>
      <c r="J18" s="49"/>
      <c r="K18" s="53">
        <f t="shared" si="0"/>
        <v>0</v>
      </c>
    </row>
    <row r="19" spans="1:11" ht="15">
      <c r="A19" s="17" t="s">
        <v>338</v>
      </c>
      <c r="B19" s="49"/>
      <c r="C19" s="49"/>
      <c r="D19" s="49"/>
      <c r="E19" s="49"/>
      <c r="F19" s="49"/>
      <c r="G19" s="49"/>
      <c r="H19" s="49"/>
      <c r="I19" s="49"/>
      <c r="J19" s="49"/>
      <c r="K19" s="53">
        <f t="shared" si="0"/>
        <v>0</v>
      </c>
    </row>
    <row r="20" spans="1:11" ht="15">
      <c r="A20" s="17" t="s">
        <v>339</v>
      </c>
      <c r="B20" s="49"/>
      <c r="C20" s="49"/>
      <c r="D20" s="49"/>
      <c r="E20" s="49"/>
      <c r="F20" s="49"/>
      <c r="G20" s="49"/>
      <c r="H20" s="49"/>
      <c r="I20" s="49"/>
      <c r="J20" s="49"/>
      <c r="K20" s="53">
        <f t="shared" si="0"/>
        <v>0</v>
      </c>
    </row>
    <row r="21" spans="1:11" ht="21.75" customHeight="1">
      <c r="A21" s="15" t="s">
        <v>340</v>
      </c>
      <c r="B21" s="53">
        <f>SUM(B10:B20)</f>
        <v>1400000</v>
      </c>
      <c r="C21" s="53">
        <f aca="true" t="shared" si="1" ref="C21:J21">SUM(C10:C20)</f>
        <v>0</v>
      </c>
      <c r="D21" s="53">
        <f t="shared" si="1"/>
        <v>0</v>
      </c>
      <c r="E21" s="53">
        <f t="shared" si="1"/>
        <v>0</v>
      </c>
      <c r="F21" s="53">
        <f t="shared" si="1"/>
        <v>-6435.95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-450754.82999999996</v>
      </c>
      <c r="K21" s="53">
        <f>SUM(B21:J21)</f>
        <v>942809.2200000001</v>
      </c>
    </row>
    <row r="22" spans="1:11" ht="15">
      <c r="A22" s="35"/>
      <c r="B22" s="60"/>
      <c r="C22" s="60"/>
      <c r="D22" s="60"/>
      <c r="E22" s="60"/>
      <c r="F22" s="60"/>
      <c r="G22" s="60"/>
      <c r="H22" s="60"/>
      <c r="I22" s="60"/>
      <c r="J22" s="60"/>
      <c r="K22" s="62"/>
    </row>
    <row r="23" spans="1:11" ht="15">
      <c r="A23" s="35"/>
      <c r="B23" s="60"/>
      <c r="C23" s="60"/>
      <c r="D23" s="60"/>
      <c r="E23" s="60"/>
      <c r="F23" s="60"/>
      <c r="G23" s="60"/>
      <c r="H23" s="60"/>
      <c r="I23" s="60"/>
      <c r="J23" s="60"/>
      <c r="K23" s="62"/>
    </row>
    <row r="24" spans="1:11" ht="15">
      <c r="A24" s="15" t="s">
        <v>341</v>
      </c>
      <c r="B24" s="53">
        <f>+B21</f>
        <v>1400000</v>
      </c>
      <c r="C24" s="53">
        <f aca="true" t="shared" si="2" ref="C24:J24">+C21</f>
        <v>0</v>
      </c>
      <c r="D24" s="53">
        <f t="shared" si="2"/>
        <v>0</v>
      </c>
      <c r="E24" s="53">
        <f t="shared" si="2"/>
        <v>0</v>
      </c>
      <c r="F24" s="53">
        <f t="shared" si="2"/>
        <v>-6435.95</v>
      </c>
      <c r="G24" s="53">
        <f t="shared" si="2"/>
        <v>0</v>
      </c>
      <c r="H24" s="53">
        <f t="shared" si="2"/>
        <v>0</v>
      </c>
      <c r="I24" s="53">
        <f t="shared" si="2"/>
        <v>0</v>
      </c>
      <c r="J24" s="53">
        <f t="shared" si="2"/>
        <v>-450754.82999999996</v>
      </c>
      <c r="K24" s="53">
        <f>SUM(B24:J24)</f>
        <v>942809.2200000001</v>
      </c>
    </row>
    <row r="25" spans="1:11" ht="15">
      <c r="A25" s="17" t="s">
        <v>342</v>
      </c>
      <c r="B25" s="49"/>
      <c r="C25" s="49"/>
      <c r="D25" s="49"/>
      <c r="E25" s="49"/>
      <c r="F25" s="49"/>
      <c r="G25" s="49"/>
      <c r="H25" s="49"/>
      <c r="I25" s="49"/>
      <c r="J25" s="49"/>
      <c r="K25" s="53">
        <f aca="true" t="shared" si="3" ref="K25:K35">SUM(B25:J25)</f>
        <v>0</v>
      </c>
    </row>
    <row r="26" spans="1:11" ht="15">
      <c r="A26" s="17" t="s">
        <v>331</v>
      </c>
      <c r="B26" s="49"/>
      <c r="C26" s="49"/>
      <c r="D26" s="49"/>
      <c r="E26" s="49"/>
      <c r="F26" s="49"/>
      <c r="G26" s="49"/>
      <c r="H26" s="49"/>
      <c r="I26" s="49"/>
      <c r="J26" s="49"/>
      <c r="K26" s="53">
        <f t="shared" si="3"/>
        <v>0</v>
      </c>
    </row>
    <row r="27" spans="1:11" ht="30">
      <c r="A27" s="17" t="s">
        <v>332</v>
      </c>
      <c r="B27" s="49"/>
      <c r="C27" s="49"/>
      <c r="D27" s="49"/>
      <c r="E27" s="49"/>
      <c r="F27" s="49"/>
      <c r="G27" s="49"/>
      <c r="H27" s="49"/>
      <c r="I27" s="49"/>
      <c r="J27" s="49"/>
      <c r="K27" s="53">
        <f t="shared" si="3"/>
        <v>0</v>
      </c>
    </row>
    <row r="28" spans="1:11" ht="30">
      <c r="A28" s="17" t="s">
        <v>343</v>
      </c>
      <c r="B28" s="49"/>
      <c r="C28" s="49"/>
      <c r="D28" s="49"/>
      <c r="E28" s="49"/>
      <c r="F28" s="49">
        <v>-370.75</v>
      </c>
      <c r="G28" s="49"/>
      <c r="H28" s="49"/>
      <c r="I28" s="49"/>
      <c r="J28" s="49"/>
      <c r="K28" s="53">
        <f t="shared" si="3"/>
        <v>-370.75</v>
      </c>
    </row>
    <row r="29" spans="1:11" ht="30">
      <c r="A29" s="17" t="s">
        <v>334</v>
      </c>
      <c r="B29" s="49"/>
      <c r="C29" s="49"/>
      <c r="D29" s="49"/>
      <c r="E29" s="49"/>
      <c r="F29" s="49"/>
      <c r="G29" s="49"/>
      <c r="H29" s="49"/>
      <c r="I29" s="49"/>
      <c r="J29" s="49"/>
      <c r="K29" s="53">
        <f t="shared" si="3"/>
        <v>0</v>
      </c>
    </row>
    <row r="30" spans="1:11" ht="30">
      <c r="A30" s="17" t="s">
        <v>344</v>
      </c>
      <c r="B30" s="49"/>
      <c r="C30" s="49"/>
      <c r="D30" s="49"/>
      <c r="E30" s="49"/>
      <c r="F30" s="49"/>
      <c r="G30" s="49"/>
      <c r="H30" s="49"/>
      <c r="I30" s="49"/>
      <c r="J30" s="49"/>
      <c r="K30" s="53">
        <f t="shared" si="3"/>
        <v>0</v>
      </c>
    </row>
    <row r="31" spans="1:11" ht="15">
      <c r="A31" s="17" t="s">
        <v>345</v>
      </c>
      <c r="B31" s="49"/>
      <c r="C31" s="49"/>
      <c r="D31" s="49"/>
      <c r="E31" s="49"/>
      <c r="F31" s="49"/>
      <c r="G31" s="49"/>
      <c r="H31" s="49"/>
      <c r="I31" s="49"/>
      <c r="J31" s="49">
        <f>'BU'!$D$117</f>
        <v>-173863.2200000001</v>
      </c>
      <c r="K31" s="53">
        <f t="shared" si="3"/>
        <v>-173863.2200000001</v>
      </c>
    </row>
    <row r="32" spans="1:11" ht="15">
      <c r="A32" s="17" t="s">
        <v>337</v>
      </c>
      <c r="B32" s="49">
        <v>500000</v>
      </c>
      <c r="C32" s="49"/>
      <c r="D32" s="49"/>
      <c r="E32" s="49"/>
      <c r="F32" s="49"/>
      <c r="G32" s="49"/>
      <c r="H32" s="49"/>
      <c r="I32" s="49"/>
      <c r="J32" s="49"/>
      <c r="K32" s="53">
        <f t="shared" si="3"/>
        <v>500000</v>
      </c>
    </row>
    <row r="33" spans="1:11" ht="15">
      <c r="A33" s="17" t="s">
        <v>338</v>
      </c>
      <c r="B33" s="49"/>
      <c r="C33" s="49"/>
      <c r="D33" s="49"/>
      <c r="E33" s="49"/>
      <c r="F33" s="49"/>
      <c r="G33" s="49"/>
      <c r="H33" s="49"/>
      <c r="I33" s="49"/>
      <c r="J33" s="49"/>
      <c r="K33" s="53">
        <f t="shared" si="3"/>
        <v>0</v>
      </c>
    </row>
    <row r="34" spans="1:11" ht="15">
      <c r="A34" s="17" t="s">
        <v>339</v>
      </c>
      <c r="B34" s="49"/>
      <c r="C34" s="49"/>
      <c r="D34" s="49"/>
      <c r="E34" s="49"/>
      <c r="F34" s="49"/>
      <c r="G34" s="49"/>
      <c r="H34" s="49"/>
      <c r="I34" s="49"/>
      <c r="J34" s="49"/>
      <c r="K34" s="53">
        <f t="shared" si="3"/>
        <v>0</v>
      </c>
    </row>
    <row r="35" spans="1:11" ht="18" customHeight="1">
      <c r="A35" s="15" t="s">
        <v>359</v>
      </c>
      <c r="B35" s="53">
        <f>SUM(B24:B34)</f>
        <v>1900000</v>
      </c>
      <c r="C35" s="53">
        <f aca="true" t="shared" si="4" ref="C35:J35">SUM(C24:C34)</f>
        <v>0</v>
      </c>
      <c r="D35" s="53">
        <f t="shared" si="4"/>
        <v>0</v>
      </c>
      <c r="E35" s="53">
        <f t="shared" si="4"/>
        <v>0</v>
      </c>
      <c r="F35" s="53">
        <f t="shared" si="4"/>
        <v>-6806.7</v>
      </c>
      <c r="G35" s="53">
        <f t="shared" si="4"/>
        <v>0</v>
      </c>
      <c r="H35" s="53">
        <f t="shared" si="4"/>
        <v>0</v>
      </c>
      <c r="I35" s="53">
        <f t="shared" si="4"/>
        <v>0</v>
      </c>
      <c r="J35" s="53">
        <f t="shared" si="4"/>
        <v>-624618.05</v>
      </c>
      <c r="K35" s="53">
        <f t="shared" si="3"/>
        <v>1268575.25</v>
      </c>
    </row>
    <row r="36" spans="2:11" ht="15">
      <c r="B36" s="47"/>
      <c r="C36" s="47"/>
      <c r="D36" s="47"/>
      <c r="E36" s="47"/>
      <c r="F36" s="47"/>
      <c r="G36" s="47"/>
      <c r="H36" s="47"/>
      <c r="I36" s="47"/>
      <c r="J36" s="47"/>
      <c r="K36" s="63"/>
    </row>
    <row r="37" spans="1:11" ht="15">
      <c r="A37" s="1" t="s">
        <v>141</v>
      </c>
      <c r="B37" s="54"/>
      <c r="C37" s="54"/>
      <c r="D37" s="47"/>
      <c r="E37" s="47" t="s">
        <v>354</v>
      </c>
      <c r="F37" s="47"/>
      <c r="G37" s="47"/>
      <c r="H37" s="47"/>
      <c r="I37" s="47"/>
      <c r="J37" s="47" t="s">
        <v>349</v>
      </c>
      <c r="K37" s="63"/>
    </row>
    <row r="38" spans="1:11" ht="15">
      <c r="A38" s="1" t="s">
        <v>358</v>
      </c>
      <c r="B38" s="54"/>
      <c r="C38" s="54"/>
      <c r="D38" s="47"/>
      <c r="E38" s="73"/>
      <c r="F38" s="73"/>
      <c r="G38" s="73"/>
      <c r="H38" s="73"/>
      <c r="I38" s="73"/>
      <c r="J38" s="73"/>
      <c r="K38" s="63"/>
    </row>
    <row r="39" spans="1:11" ht="15">
      <c r="A39" s="1"/>
      <c r="B39" s="54"/>
      <c r="C39" s="54"/>
      <c r="D39" s="47"/>
      <c r="E39" s="73"/>
      <c r="F39" s="73"/>
      <c r="G39" s="73"/>
      <c r="H39" s="75" t="s">
        <v>350</v>
      </c>
      <c r="I39" s="73"/>
      <c r="J39" s="73"/>
      <c r="K39" s="76"/>
    </row>
    <row r="40" spans="1:11" ht="15">
      <c r="A40" s="1"/>
      <c r="B40" s="54"/>
      <c r="C40" s="54"/>
      <c r="D40" s="47"/>
      <c r="E40" s="47"/>
      <c r="F40" s="47"/>
      <c r="G40" s="47"/>
      <c r="H40" s="47"/>
      <c r="I40" s="47"/>
      <c r="J40" s="47"/>
      <c r="K40" s="63"/>
    </row>
    <row r="41" spans="1:11" ht="15">
      <c r="A41" s="1"/>
      <c r="B41" s="69" t="s">
        <v>352</v>
      </c>
      <c r="C41" s="54"/>
      <c r="D41" s="47"/>
      <c r="E41" s="47"/>
      <c r="F41" s="47"/>
      <c r="G41" s="47"/>
      <c r="H41" s="47"/>
      <c r="I41" s="47"/>
      <c r="J41" s="69" t="s">
        <v>351</v>
      </c>
      <c r="K41" s="63"/>
    </row>
    <row r="42" spans="2:11" ht="15">
      <c r="B42" s="70"/>
      <c r="C42" s="47"/>
      <c r="D42" s="47"/>
      <c r="E42" s="47"/>
      <c r="F42" s="47"/>
      <c r="G42" s="47"/>
      <c r="H42" s="47"/>
      <c r="I42" s="47"/>
      <c r="J42" s="70"/>
      <c r="K42" s="63"/>
    </row>
  </sheetData>
  <sheetProtection/>
  <mergeCells count="2">
    <mergeCell ref="A7:K7"/>
    <mergeCell ref="A8:K8"/>
  </mergeCells>
  <printOptions/>
  <pageMargins left="0.25" right="0.25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biljana.batakovic</cp:lastModifiedBy>
  <cp:lastPrinted>2014-03-24T14:27:56Z</cp:lastPrinted>
  <dcterms:created xsi:type="dcterms:W3CDTF">2012-03-23T13:28:45Z</dcterms:created>
  <dcterms:modified xsi:type="dcterms:W3CDTF">2014-04-01T09:09:39Z</dcterms:modified>
  <cp:category/>
  <cp:version/>
  <cp:contentType/>
  <cp:contentStatus/>
</cp:coreProperties>
</file>