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5480" windowHeight="9180" tabRatio="881" activeTab="0"/>
  </bookViews>
  <sheets>
    <sheet name="BS 31.12.18" sheetId="1" r:id="rId1"/>
    <sheet name="BU 31.12.18" sheetId="2" r:id="rId2"/>
    <sheet name="BNT 31.12.2017" sheetId="3" state="hidden" r:id="rId3"/>
    <sheet name="IPK 31.12.18" sheetId="4" r:id="rId4"/>
    <sheet name="BNT  31.12.18" sheetId="5" r:id="rId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<sst xmlns="http://schemas.openxmlformats.org/spreadsheetml/2006/main" count="500" uniqueCount="381">
  <si>
    <t>POZICIJA</t>
  </si>
  <si>
    <t xml:space="preserve">Napomena </t>
  </si>
  <si>
    <t>I z n o s</t>
  </si>
  <si>
    <t>Tekuća godina</t>
  </si>
  <si>
    <t>Prethodna godina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</si>
  <si>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</si>
  <si>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</si>
  <si>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</si>
  <si>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</si>
  <si>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</si>
  <si>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</si>
  <si>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</si>
  <si>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</si>
  <si>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</si>
  <si>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</si>
  <si>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</si>
  <si>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</si>
  <si>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</si>
  <si>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</si>
  <si>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</si>
  <si>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</si>
  <si>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</si>
  <si>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</si>
  <si>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</si>
  <si>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</si>
  <si>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</si>
  <si>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</si>
  <si>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</si>
  <si>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</si>
  <si>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</si>
  <si>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</si>
  <si>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</si>
  <si>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</si>
  <si>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</si>
  <si>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</si>
  <si>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</si>
  <si>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</si>
  <si>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</si>
  <si>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</si>
  <si>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</si>
  <si>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</si>
  <si>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</si>
  <si>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</si>
  <si>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</si>
  <si>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</si>
  <si>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</si>
  <si>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</si>
  <si>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</si>
  <si>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</si>
  <si>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</si>
  <si>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</si>
  <si>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</si>
  <si>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</si>
  <si>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</si>
  <si>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</si>
  <si>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</si>
  <si>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</si>
  <si>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</si>
  <si>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</si>
  <si>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</si>
  <si>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</si>
  <si>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</si>
  <si>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</si>
  <si>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</si>
  <si>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</si>
  <si>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</si>
  <si>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</si>
  <si>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</si>
  <si>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</si>
  <si>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</si>
  <si>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</si>
  <si>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</si>
  <si>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</si>
  <si>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</si>
  <si>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</si>
  <si>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</si>
  <si>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</si>
  <si>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</si>
  <si>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</si>
  <si>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</si>
  <si>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</si>
  <si>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</si>
  <si>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</si>
  <si>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</si>
  <si>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</si>
  <si>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</si>
  <si>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</si>
  <si>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</si>
  <si>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</si>
  <si>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</si>
  <si>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</si>
  <si>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</si>
  <si>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</si>
  <si>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</si>
  <si>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</si>
  <si>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</si>
  <si>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</si>
  <si>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</si>
  <si>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</si>
  <si>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</si>
  <si>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</si>
  <si>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</si>
  <si>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</si>
  <si>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</si>
  <si>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</si>
  <si>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</si>
  <si>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</si>
  <si>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</si>
  <si>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</si>
  <si>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</si>
  <si>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</si>
  <si>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</si>
  <si>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</si>
  <si>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</si>
  <si>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</si>
  <si>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</si>
  <si>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</si>
  <si>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</si>
  <si>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</si>
  <si>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</si>
  <si>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</si>
  <si>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</si>
  <si>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</si>
  <si>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</si>
  <si>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</si>
  <si>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</si>
  <si>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</si>
  <si>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</si>
  <si>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</si>
  <si>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</si>
  <si>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</si>
  <si>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</si>
  <si>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</si>
  <si>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</si>
  <si>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</si>
  <si>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</si>
  <si>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</si>
  <si>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</si>
  <si>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</si>
  <si>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</si>
  <si>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</si>
  <si>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</si>
  <si>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</si>
  <si>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</si>
  <si>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</si>
  <si>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</si>
  <si>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</si>
  <si>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</si>
  <si>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</si>
  <si>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</si>
  <si>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</si>
  <si>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</si>
  <si>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</si>
  <si>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</si>
  <si>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</si>
  <si>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</si>
  <si>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</si>
  <si>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</si>
  <si>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</si>
  <si>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</si>
  <si>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</si>
  <si>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</si>
  <si>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</si>
  <si>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</si>
  <si>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</si>
  <si>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</si>
  <si>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</si>
  <si>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</si>
  <si>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</si>
  <si>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</si>
  <si>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</si>
  <si>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</si>
  <si>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</si>
  <si>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</si>
  <si>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</si>
  <si>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</si>
  <si>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</si>
  <si>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</si>
  <si>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</si>
  <si>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</si>
  <si>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</si>
  <si>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</si>
  <si>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</si>
  <si>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</si>
  <si>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</si>
  <si>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</si>
  <si>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</si>
  <si>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</si>
  <si>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</si>
  <si>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</si>
  <si>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</si>
  <si>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</si>
  <si>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</si>
  <si>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</si>
  <si>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</si>
  <si>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</si>
  <si>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</si>
  <si>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</si>
  <si>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</si>
  <si>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</si>
  <si>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</si>
  <si>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</si>
  <si>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</si>
  <si>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</si>
  <si>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</si>
  <si>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</si>
  <si>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</si>
  <si>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</si>
  <si>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</si>
  <si>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</si>
  <si>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</si>
  <si>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</si>
  <si>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</si>
  <si>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</si>
  <si>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</si>
  <si>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</si>
  <si>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</si>
  <si>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</si>
  <si>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</si>
  <si>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</si>
  <si>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</si>
  <si>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</si>
  <si>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</si>
  <si>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</si>
  <si>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</si>
  <si>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</si>
  <si>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</si>
  <si>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</si>
  <si>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</si>
  <si>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</si>
  <si>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</si>
  <si>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</si>
  <si>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</si>
  <si>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</si>
  <si>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</si>
  <si>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</si>
  <si>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</si>
  <si>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</si>
  <si>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</si>
  <si>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1. Raspodjela neto dobiti</t>
  </si>
  <si>
    <t>XI  ZARADA PO AKCIJI</t>
  </si>
  <si>
    <t>BILANS USPJEHA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</si>
  <si>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</si>
  <si>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</si>
  <si>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</si>
  <si>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</si>
  <si>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</si>
  <si>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</si>
  <si>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</si>
  <si>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</si>
  <si>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</si>
  <si>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</si>
  <si>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</si>
  <si>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</si>
  <si>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</si>
  <si>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Lice odgovorno za sastavljanje bilansa:                                   Izvršni direktor društva:</t>
  </si>
  <si>
    <t>Šifra djelatnosti: 6512</t>
  </si>
  <si>
    <t>PIB: 02702967</t>
  </si>
  <si>
    <t>830,831,832,833, 834,839</t>
  </si>
  <si>
    <t>10,11</t>
  </si>
  <si>
    <t>1.8 Promjena bruto rezervisanja za nastale neprijavljene štete (+/-)</t>
  </si>
  <si>
    <t>27, 28,29</t>
  </si>
  <si>
    <t>090</t>
  </si>
  <si>
    <r>
      <t xml:space="preserve">U </t>
    </r>
    <r>
      <rPr>
        <u val="single"/>
        <sz val="11"/>
        <rFont val="Arial"/>
        <family val="2"/>
      </rPr>
      <t>Podgorici</t>
    </r>
    <r>
      <rPr>
        <sz val="11"/>
        <rFont val="Arial"/>
        <family val="2"/>
      </rPr>
      <t>,</t>
    </r>
  </si>
  <si>
    <t xml:space="preserve">     _______________________________              MP               _____________________</t>
  </si>
  <si>
    <t>462,469</t>
  </si>
  <si>
    <t xml:space="preserve">773,776 ,777,778,779,780,781,782 </t>
  </si>
  <si>
    <t>771,774</t>
  </si>
  <si>
    <t>745,746,747</t>
  </si>
  <si>
    <t>748,749</t>
  </si>
  <si>
    <t>774</t>
  </si>
  <si>
    <t>773</t>
  </si>
  <si>
    <t>1.9 Umanjenje za udjele saosiguravača i reosiguravača i retrocesionara u rezervisanjima za nastale neprijavljene štete</t>
  </si>
  <si>
    <r>
      <t xml:space="preserve">Naziv društva za osiguranje: </t>
    </r>
    <r>
      <rPr>
        <u val="single"/>
        <sz val="11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</si>
  <si>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rFont val="Arial"/>
        <family val="2"/>
      </rPr>
      <t>Podgorica</t>
    </r>
  </si>
  <si>
    <r>
      <t xml:space="preserve">Vrsta osiguranja: </t>
    </r>
    <r>
      <rPr>
        <u val="single"/>
        <sz val="11"/>
        <rFont val="Arial"/>
        <family val="2"/>
      </rPr>
      <t>neživotno</t>
    </r>
  </si>
  <si>
    <r>
      <t>Naziv društva za osiguranje:</t>
    </r>
    <r>
      <rPr>
        <u val="single"/>
        <sz val="10"/>
        <rFont val="Arial"/>
        <family val="2"/>
      </rPr>
      <t xml:space="preserve"> Generali Osiguranje Montenegro AD</t>
    </r>
  </si>
  <si>
    <r>
      <t xml:space="preserve">Sjedište:  </t>
    </r>
    <r>
      <rPr>
        <u val="single"/>
        <sz val="10"/>
        <rFont val="Arial"/>
        <family val="2"/>
      </rPr>
      <t>Podgorica</t>
    </r>
  </si>
  <si>
    <r>
      <t xml:space="preserve">Naziv društva za osiguranje: </t>
    </r>
    <r>
      <rPr>
        <u val="single"/>
        <sz val="11"/>
        <color indexed="8"/>
        <rFont val="Calibri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</si>
  <si>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Calibri"/>
        <family val="2"/>
      </rPr>
      <t>Podgorica</t>
    </r>
  </si>
  <si>
    <r>
      <t xml:space="preserve">Vrsta osiguranja: </t>
    </r>
    <r>
      <rPr>
        <u val="single"/>
        <sz val="11"/>
        <color indexed="8"/>
        <rFont val="Calibri"/>
        <family val="2"/>
      </rPr>
      <t>nezivotno</t>
    </r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</si>
  <si>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</si>
  <si>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</si>
  <si>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</si>
  <si>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</si>
  <si>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</si>
  <si>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</si>
  <si>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</si>
  <si>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</si>
  <si>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</si>
  <si>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</si>
  <si>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</si>
  <si>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</si>
  <si>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</si>
  <si>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</si>
  <si>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</si>
  <si>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</si>
  <si>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</si>
  <si>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</si>
  <si>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</si>
  <si>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</si>
  <si>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</si>
  <si>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</si>
  <si>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</si>
  <si>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</si>
  <si>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</si>
  <si>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</si>
  <si>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</si>
  <si>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</si>
  <si>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</si>
  <si>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</si>
  <si>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</si>
  <si>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</si>
  <si>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</si>
  <si>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</si>
  <si>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</si>
  <si>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</si>
  <si>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</si>
  <si>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</si>
  <si>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</si>
  <si>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</si>
  <si>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</si>
  <si>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</si>
  <si>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</si>
  <si>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</si>
  <si>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</si>
  <si>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</si>
  <si>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</si>
  <si>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</si>
  <si>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</si>
  <si>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</si>
  <si>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</si>
  <si>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</si>
  <si>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</si>
  <si>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r>
      <t xml:space="preserve">U </t>
    </r>
    <r>
      <rPr>
        <u val="single"/>
        <sz val="11"/>
        <rFont val="Cambria"/>
        <family val="1"/>
      </rPr>
      <t>Podgorici</t>
    </r>
    <r>
      <rPr>
        <sz val="11"/>
        <rFont val="Cambria"/>
        <family val="1"/>
      </rPr>
      <t>,</t>
    </r>
  </si>
  <si>
    <t>Lice odgovorno za sastavljanje bilansa:                       Izvršni direktor društva:</t>
  </si>
  <si>
    <r>
      <t>Datum:</t>
    </r>
    <r>
      <rPr>
        <u val="single"/>
        <sz val="10"/>
        <rFont val="Cambria"/>
        <family val="1"/>
      </rPr>
      <t xml:space="preserve"> 20.10.2017.     </t>
    </r>
    <r>
      <rPr>
        <sz val="10"/>
        <rFont val="Cambria"/>
        <family val="1"/>
      </rPr>
      <t xml:space="preserve">                                            ____________________________________________                           ____________________________________________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</si>
  <si>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01.01.2017.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31.12.2017.</t>
    </r>
  </si>
  <si>
    <r>
      <t xml:space="preserve">od </t>
    </r>
    <r>
      <rPr>
        <b/>
        <u val="single"/>
        <sz val="11"/>
        <rFont val="Arial"/>
        <family val="2"/>
      </rPr>
      <t xml:space="preserve">01.01.2018. </t>
    </r>
    <r>
      <rPr>
        <b/>
        <sz val="11"/>
        <rFont val="Arial"/>
        <family val="2"/>
      </rPr>
      <t>do</t>
    </r>
    <r>
      <rPr>
        <b/>
        <u val="single"/>
        <sz val="11"/>
        <rFont val="Arial"/>
        <family val="2"/>
      </rPr>
      <t xml:space="preserve"> 31.12.2018.</t>
    </r>
  </si>
  <si>
    <r>
      <rPr>
        <sz val="11"/>
        <rFont val="Arial"/>
        <family val="2"/>
      </rPr>
      <t>od</t>
    </r>
    <r>
      <rPr>
        <b/>
        <sz val="11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01.01.2018. </t>
    </r>
    <r>
      <rPr>
        <sz val="10"/>
        <rFont val="Arial"/>
        <family val="2"/>
      </rPr>
      <t>do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31.12.2018.</t>
    </r>
  </si>
  <si>
    <r>
      <t xml:space="preserve">od </t>
    </r>
    <r>
      <rPr>
        <b/>
        <u val="single"/>
        <sz val="11"/>
        <color indexed="8"/>
        <rFont val="Calibri"/>
        <family val="2"/>
      </rPr>
      <t xml:space="preserve">01.01.2018. </t>
    </r>
    <r>
      <rPr>
        <b/>
        <sz val="11"/>
        <color indexed="8"/>
        <rFont val="Calibri"/>
        <family val="2"/>
      </rPr>
      <t xml:space="preserve">do </t>
    </r>
    <r>
      <rPr>
        <b/>
        <u val="single"/>
        <sz val="11"/>
        <color indexed="8"/>
        <rFont val="Calibri"/>
        <family val="2"/>
      </rPr>
      <t>31.12.2018.</t>
    </r>
  </si>
  <si>
    <r>
      <t>Datum:</t>
    </r>
    <r>
      <rPr>
        <u val="single"/>
        <sz val="10"/>
        <rFont val="Cambria"/>
        <family val="1"/>
      </rPr>
      <t xml:space="preserve"> 01.03.2019.</t>
    </r>
    <r>
      <rPr>
        <sz val="10"/>
        <rFont val="Cambria"/>
        <family val="1"/>
      </rPr>
      <t xml:space="preserve">                     ____________________________________________                           ____________________________________________</t>
    </r>
  </si>
  <si>
    <r>
      <t>Datum:</t>
    </r>
    <r>
      <rPr>
        <u val="single"/>
        <sz val="11"/>
        <rFont val="Arial"/>
        <family val="2"/>
      </rPr>
      <t xml:space="preserve"> 01.03.2019.</t>
    </r>
  </si>
  <si>
    <r>
      <t xml:space="preserve">Datum: </t>
    </r>
    <r>
      <rPr>
        <u val="single"/>
        <sz val="11"/>
        <rFont val="Arial"/>
        <family val="2"/>
      </rPr>
      <t>01.03.2019.</t>
    </r>
  </si>
  <si>
    <r>
      <t xml:space="preserve">Naziv društva za osiguranje: </t>
    </r>
    <r>
      <rPr>
        <u val="single"/>
        <sz val="11"/>
        <color indexed="8"/>
        <rFont val="Arial"/>
        <family val="2"/>
      </rPr>
      <t>Generali Osiguranje Montenegro AD</t>
    </r>
  </si>
  <si>
    <r>
      <t xml:space="preserve">Sjedište:  </t>
    </r>
    <r>
      <rPr>
        <u val="single"/>
        <sz val="11"/>
        <color indexed="8"/>
        <rFont val="Arial"/>
        <family val="2"/>
      </rPr>
      <t>Podgorica</t>
    </r>
  </si>
  <si>
    <r>
      <t xml:space="preserve">Vrsta osiguranja: </t>
    </r>
    <r>
      <rPr>
        <u val="single"/>
        <sz val="11"/>
        <color indexed="8"/>
        <rFont val="Arial"/>
        <family val="2"/>
      </rPr>
      <t>neživotno</t>
    </r>
  </si>
  <si>
    <t>IZVJEŠTAJ O PROMJENAMA NA KAPITALU</t>
  </si>
  <si>
    <r>
      <t xml:space="preserve">od </t>
    </r>
    <r>
      <rPr>
        <b/>
        <u val="single"/>
        <sz val="11"/>
        <color indexed="8"/>
        <rFont val="Arial"/>
        <family val="2"/>
      </rPr>
      <t>01.01.2018. do 31.12.2018.</t>
    </r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</si>
  <si>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</si>
  <si>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</si>
  <si>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</si>
  <si>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</si>
  <si>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</si>
  <si>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</si>
  <si>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</si>
  <si>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</si>
  <si>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</si>
  <si>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</si>
  <si>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</si>
  <si>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</si>
  <si>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</si>
  <si>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</si>
  <si>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</si>
  <si>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</si>
  <si>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</si>
  <si>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</si>
  <si>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</si>
  <si>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</si>
  <si>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</si>
  <si>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</si>
  <si>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</si>
  <si>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</si>
  <si>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</si>
  <si>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</si>
  <si>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</si>
  <si>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</si>
  <si>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</si>
  <si>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 xml:space="preserve">                      Lice odgovorno za sastavljanje bilansa:                                                   Izvršni direktor društva:</t>
  </si>
  <si>
    <t xml:space="preserve">                 </t>
  </si>
  <si>
    <t>MP</t>
  </si>
</sst>
</file>

<file path=xl/styles.xml><?xml version="1.0" encoding="utf-8"?>
<styleSheet xmlns="http://schemas.openxmlformats.org/spreadsheetml/2006/main">
  <numFmts count="40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]&quot; &quot;#,##0_);[Black]\([$-2]&quot; &quot;#,##0\)"/>
    <numFmt numFmtId="173" formatCode="_(* #,##0_);_(* \(#,##0\);_(* &quot;-&quot;??_);_(@_)"/>
    <numFmt numFmtId="174" formatCode="_(* #,##0.00_);_(* \(#,##0.00\);_(* &quot;-&quot;_);_(@_)"/>
    <numFmt numFmtId="175" formatCode="_-* #,##0_-;\-* #,##0_-;_-* &quot;-&quot;??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_);_(* \(#,##0.0\);_(* &quot;-&quot;??_);_(@_)"/>
    <numFmt numFmtId="179" formatCode="#,##0.0"/>
    <numFmt numFmtId="180" formatCode="_(* #,##0.0_);_(* \(#,##0.0\);_(* &quot;-&quot;_);_(@_)"/>
    <numFmt numFmtId="181" formatCode="_(* #,##0.000_);_(* \(#,##0.000\);_(* &quot;-&quot;_);_(@_)"/>
    <numFmt numFmtId="182" formatCode="_(* #,##0.0_);_(* \(#,##0.0\);_(* &quot;-&quot;?_);_(@_)"/>
    <numFmt numFmtId="183" formatCode="#,##0.000"/>
    <numFmt numFmtId="184" formatCode="#,##0.0000"/>
    <numFmt numFmtId="185" formatCode="0.0"/>
    <numFmt numFmtId="186" formatCode="[$-2]&quot; &quot;#,##0.0_);[Black]\([$-2]&quot; &quot;#,##0.0\)"/>
    <numFmt numFmtId="187" formatCode="[$-2]&quot; &quot;#,##0.00_);[Black]\([$-2]&quot; &quot;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"/>
    <numFmt numFmtId="193" formatCode="#,##0.000000000000000"/>
    <numFmt numFmtId="194" formatCode="#,##0.0000000000000000"/>
    <numFmt numFmtId="195" formatCode="#,##0.00000000000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mbria"/>
      <family val="1"/>
    </font>
    <font>
      <u val="single"/>
      <sz val="11"/>
      <name val="Cambria"/>
      <family val="1"/>
    </font>
    <font>
      <u val="single"/>
      <sz val="10"/>
      <name val="Cambria"/>
      <family val="1"/>
    </font>
    <font>
      <sz val="10"/>
      <name val="Cambria"/>
      <family val="1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41" fontId="6" fillId="0" borderId="10" xfId="0" applyNumberFormat="1" applyFont="1" applyFill="1" applyBorder="1" applyAlignment="1" applyProtection="1">
      <alignment/>
      <protection locked="0"/>
    </xf>
    <xf numFmtId="41" fontId="4" fillId="0" borderId="10" xfId="0" applyNumberFormat="1" applyFont="1" applyFill="1" applyBorder="1" applyAlignment="1" applyProtection="1">
      <alignment/>
      <protection locked="0"/>
    </xf>
    <xf numFmtId="174" fontId="4" fillId="0" borderId="10" xfId="0" applyNumberFormat="1" applyFont="1" applyFill="1" applyBorder="1" applyAlignment="1" applyProtection="1">
      <alignment/>
      <protection locked="0"/>
    </xf>
    <xf numFmtId="174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4" fontId="40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/>
    </xf>
    <xf numFmtId="174" fontId="3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4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0" fontId="4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 applyProtection="1">
      <alignment/>
      <protection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3" fontId="40" fillId="0" borderId="0" xfId="0" applyNumberFormat="1" applyFont="1" applyFill="1" applyAlignment="1">
      <alignment/>
    </xf>
    <xf numFmtId="0" fontId="42" fillId="0" borderId="0" xfId="0" applyFont="1" applyFill="1" applyAlignment="1">
      <alignment vertical="center"/>
    </xf>
    <xf numFmtId="0" fontId="7" fillId="0" borderId="0" xfId="0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horizontal="center"/>
    </xf>
    <xf numFmtId="0" fontId="0" fillId="0" borderId="0" xfId="57" applyProtection="1">
      <alignment/>
      <protection/>
    </xf>
    <xf numFmtId="173" fontId="0" fillId="0" borderId="0" xfId="57" applyNumberFormat="1" applyFill="1" applyProtection="1">
      <alignment/>
      <protection/>
    </xf>
    <xf numFmtId="173" fontId="0" fillId="0" borderId="0" xfId="57" applyNumberFormat="1" applyProtection="1">
      <alignment/>
      <protection/>
    </xf>
    <xf numFmtId="0" fontId="0" fillId="0" borderId="0" xfId="57">
      <alignment/>
      <protection/>
    </xf>
    <xf numFmtId="0" fontId="0" fillId="0" borderId="0" xfId="57" applyProtection="1">
      <alignment/>
      <protection locked="0"/>
    </xf>
    <xf numFmtId="173" fontId="0" fillId="0" borderId="0" xfId="57" applyNumberFormat="1" applyFill="1" applyProtection="1">
      <alignment/>
      <protection locked="0"/>
    </xf>
    <xf numFmtId="173" fontId="0" fillId="0" borderId="0" xfId="57" applyNumberFormat="1" applyProtection="1">
      <alignment/>
      <protection locked="0"/>
    </xf>
    <xf numFmtId="173" fontId="43" fillId="0" borderId="11" xfId="57" applyNumberFormat="1" applyFont="1" applyFill="1" applyBorder="1" applyAlignment="1">
      <alignment horizontal="center" wrapText="1"/>
      <protection/>
    </xf>
    <xf numFmtId="173" fontId="43" fillId="0" borderId="11" xfId="57" applyNumberFormat="1" applyFont="1" applyBorder="1" applyAlignment="1">
      <alignment horizontal="center" wrapText="1"/>
      <protection/>
    </xf>
    <xf numFmtId="0" fontId="44" fillId="0" borderId="11" xfId="57" applyFont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  <xf numFmtId="0" fontId="43" fillId="0" borderId="11" xfId="57" applyFont="1" applyBorder="1" applyAlignment="1">
      <alignment horizontal="center" wrapText="1"/>
      <protection/>
    </xf>
    <xf numFmtId="0" fontId="45" fillId="0" borderId="11" xfId="57" applyFont="1" applyBorder="1" applyAlignment="1">
      <alignment wrapText="1"/>
      <protection/>
    </xf>
    <xf numFmtId="0" fontId="44" fillId="0" borderId="11" xfId="57" applyFont="1" applyBorder="1" applyAlignment="1" applyProtection="1">
      <alignment horizontal="center"/>
      <protection locked="0"/>
    </xf>
    <xf numFmtId="173" fontId="44" fillId="0" borderId="11" xfId="57" applyNumberFormat="1" applyFont="1" applyFill="1" applyBorder="1" applyAlignment="1" applyProtection="1">
      <alignment horizontal="center"/>
      <protection locked="0"/>
    </xf>
    <xf numFmtId="173" fontId="44" fillId="0" borderId="11" xfId="57" applyNumberFormat="1" applyFont="1" applyBorder="1" applyAlignment="1" applyProtection="1">
      <alignment horizontal="center"/>
      <protection locked="0"/>
    </xf>
    <xf numFmtId="0" fontId="46" fillId="0" borderId="11" xfId="57" applyFont="1" applyBorder="1" applyAlignment="1">
      <alignment horizontal="center"/>
      <protection/>
    </xf>
    <xf numFmtId="0" fontId="47" fillId="0" borderId="11" xfId="57" applyFont="1" applyBorder="1">
      <alignment/>
      <protection/>
    </xf>
    <xf numFmtId="0" fontId="40" fillId="0" borderId="11" xfId="57" applyFont="1" applyBorder="1" applyProtection="1">
      <alignment/>
      <protection locked="0"/>
    </xf>
    <xf numFmtId="173" fontId="43" fillId="0" borderId="11" xfId="57" applyNumberFormat="1" applyFont="1" applyFill="1" applyBorder="1" applyProtection="1">
      <alignment/>
      <protection locked="0"/>
    </xf>
    <xf numFmtId="173" fontId="0" fillId="0" borderId="0" xfId="57" applyNumberFormat="1">
      <alignment/>
      <protection/>
    </xf>
    <xf numFmtId="0" fontId="42" fillId="0" borderId="11" xfId="57" applyFont="1" applyBorder="1" applyAlignment="1">
      <alignment horizontal="right"/>
      <protection/>
    </xf>
    <xf numFmtId="0" fontId="40" fillId="0" borderId="11" xfId="57" applyFont="1" applyBorder="1" applyAlignment="1">
      <alignment wrapText="1"/>
      <protection/>
    </xf>
    <xf numFmtId="173" fontId="42" fillId="0" borderId="11" xfId="57" applyNumberFormat="1" applyFont="1" applyFill="1" applyBorder="1" applyProtection="1">
      <alignment/>
      <protection locked="0"/>
    </xf>
    <xf numFmtId="173" fontId="42" fillId="0" borderId="11" xfId="57" applyNumberFormat="1" applyFont="1" applyBorder="1" applyProtection="1">
      <alignment/>
      <protection locked="0"/>
    </xf>
    <xf numFmtId="1" fontId="0" fillId="0" borderId="0" xfId="57" applyNumberFormat="1">
      <alignment/>
      <protection/>
    </xf>
    <xf numFmtId="0" fontId="40" fillId="0" borderId="11" xfId="57" applyFont="1" applyBorder="1">
      <alignment/>
      <protection/>
    </xf>
    <xf numFmtId="0" fontId="42" fillId="0" borderId="11" xfId="57" applyFont="1" applyBorder="1" applyAlignment="1">
      <alignment horizontal="center"/>
      <protection/>
    </xf>
    <xf numFmtId="173" fontId="43" fillId="0" borderId="11" xfId="57" applyNumberFormat="1" applyFont="1" applyFill="1" applyBorder="1" applyProtection="1">
      <alignment/>
      <protection locked="0"/>
    </xf>
    <xf numFmtId="2" fontId="0" fillId="0" borderId="0" xfId="57" applyNumberFormat="1">
      <alignment/>
      <protection/>
    </xf>
    <xf numFmtId="0" fontId="47" fillId="0" borderId="11" xfId="57" applyFont="1" applyBorder="1" applyAlignment="1">
      <alignment wrapText="1"/>
      <protection/>
    </xf>
    <xf numFmtId="173" fontId="43" fillId="0" borderId="11" xfId="57" applyNumberFormat="1" applyFont="1" applyBorder="1" applyProtection="1">
      <alignment/>
      <protection locked="0"/>
    </xf>
    <xf numFmtId="0" fontId="43" fillId="0" borderId="11" xfId="57" applyFont="1" applyBorder="1" applyAlignment="1">
      <alignment horizontal="center"/>
      <protection/>
    </xf>
    <xf numFmtId="0" fontId="45" fillId="0" borderId="11" xfId="57" applyFont="1" applyBorder="1">
      <alignment/>
      <protection/>
    </xf>
    <xf numFmtId="43" fontId="0" fillId="0" borderId="0" xfId="57" applyNumberFormat="1">
      <alignment/>
      <protection/>
    </xf>
    <xf numFmtId="0" fontId="42" fillId="0" borderId="0" xfId="57" applyFont="1" applyBorder="1">
      <alignment/>
      <protection/>
    </xf>
    <xf numFmtId="173" fontId="42" fillId="0" borderId="0" xfId="57" applyNumberFormat="1" applyFont="1" applyFill="1" applyBorder="1">
      <alignment/>
      <protection/>
    </xf>
    <xf numFmtId="173" fontId="42" fillId="0" borderId="0" xfId="57" applyNumberFormat="1" applyFont="1" applyBorder="1">
      <alignment/>
      <protection/>
    </xf>
    <xf numFmtId="0" fontId="17" fillId="0" borderId="0" xfId="57" applyFont="1" applyAlignment="1">
      <alignment horizontal="left"/>
      <protection/>
    </xf>
    <xf numFmtId="0" fontId="42" fillId="0" borderId="0" xfId="57" applyFont="1" applyBorder="1" applyAlignment="1" applyProtection="1">
      <alignment horizontal="right"/>
      <protection locked="0"/>
    </xf>
    <xf numFmtId="0" fontId="42" fillId="0" borderId="0" xfId="57" applyFont="1" applyBorder="1" applyProtection="1">
      <alignment/>
      <protection locked="0"/>
    </xf>
    <xf numFmtId="0" fontId="17" fillId="0" borderId="0" xfId="57" applyFont="1" applyAlignment="1">
      <alignment/>
      <protection/>
    </xf>
    <xf numFmtId="0" fontId="42" fillId="0" borderId="0" xfId="57" applyFont="1" applyBorder="1" applyAlignment="1" applyProtection="1">
      <alignment horizontal="left"/>
      <protection locked="0"/>
    </xf>
    <xf numFmtId="0" fontId="42" fillId="0" borderId="0" xfId="57" applyFont="1" applyBorder="1" applyAlignment="1" applyProtection="1">
      <alignment vertical="top" wrapText="1"/>
      <protection locked="0"/>
    </xf>
    <xf numFmtId="0" fontId="42" fillId="0" borderId="0" xfId="57" applyFont="1" applyBorder="1" applyAlignment="1" applyProtection="1">
      <alignment vertical="top"/>
      <protection locked="0"/>
    </xf>
    <xf numFmtId="173" fontId="0" fillId="0" borderId="0" xfId="57" applyNumberFormat="1" applyFill="1">
      <alignment/>
      <protection/>
    </xf>
    <xf numFmtId="173" fontId="42" fillId="33" borderId="11" xfId="57" applyNumberFormat="1" applyFont="1" applyFill="1" applyBorder="1" applyProtection="1">
      <alignment/>
      <protection locked="0"/>
    </xf>
    <xf numFmtId="0" fontId="3" fillId="0" borderId="0" xfId="0" applyFont="1" applyFill="1" applyAlignment="1">
      <alignment/>
    </xf>
    <xf numFmtId="41" fontId="12" fillId="0" borderId="0" xfId="0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43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applyProtection="1">
      <alignment/>
      <protection locked="0"/>
    </xf>
    <xf numFmtId="41" fontId="3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43" fontId="40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9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/>
    </xf>
    <xf numFmtId="174" fontId="40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41" fontId="40" fillId="0" borderId="0" xfId="0" applyNumberFormat="1" applyFont="1" applyFill="1" applyBorder="1" applyAlignment="1">
      <alignment/>
    </xf>
    <xf numFmtId="0" fontId="0" fillId="0" borderId="0" xfId="57" applyFill="1">
      <alignment/>
      <protection/>
    </xf>
    <xf numFmtId="1" fontId="0" fillId="0" borderId="0" xfId="57" applyNumberFormat="1" applyFill="1">
      <alignment/>
      <protection/>
    </xf>
    <xf numFmtId="2" fontId="0" fillId="0" borderId="0" xfId="57" applyNumberFormat="1" applyFill="1">
      <alignment/>
      <protection/>
    </xf>
    <xf numFmtId="43" fontId="0" fillId="0" borderId="0" xfId="57" applyNumberFormat="1" applyFill="1">
      <alignment/>
      <protection/>
    </xf>
    <xf numFmtId="173" fontId="0" fillId="0" borderId="0" xfId="57" applyNumberFormat="1" applyFill="1" applyAlignment="1">
      <alignment horizontal="right"/>
      <protection/>
    </xf>
    <xf numFmtId="0" fontId="0" fillId="0" borderId="0" xfId="57" applyFill="1" applyProtection="1">
      <alignment/>
      <protection/>
    </xf>
    <xf numFmtId="0" fontId="0" fillId="0" borderId="0" xfId="57" applyFill="1" applyProtection="1">
      <alignment/>
      <protection locked="0"/>
    </xf>
    <xf numFmtId="0" fontId="43" fillId="0" borderId="11" xfId="57" applyFont="1" applyFill="1" applyBorder="1" applyAlignment="1">
      <alignment horizontal="center" wrapText="1"/>
      <protection/>
    </xf>
    <xf numFmtId="0" fontId="45" fillId="0" borderId="11" xfId="57" applyFont="1" applyFill="1" applyBorder="1" applyAlignment="1">
      <alignment wrapText="1"/>
      <protection/>
    </xf>
    <xf numFmtId="0" fontId="44" fillId="0" borderId="11" xfId="57" applyFont="1" applyFill="1" applyBorder="1" applyAlignment="1" applyProtection="1">
      <alignment horizontal="center"/>
      <protection locked="0"/>
    </xf>
    <xf numFmtId="0" fontId="46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>
      <alignment/>
      <protection/>
    </xf>
    <xf numFmtId="0" fontId="40" fillId="0" borderId="11" xfId="57" applyFont="1" applyFill="1" applyBorder="1" applyProtection="1">
      <alignment/>
      <protection locked="0"/>
    </xf>
    <xf numFmtId="0" fontId="42" fillId="0" borderId="11" xfId="57" applyFont="1" applyFill="1" applyBorder="1" applyAlignment="1">
      <alignment horizontal="right"/>
      <protection/>
    </xf>
    <xf numFmtId="0" fontId="40" fillId="0" borderId="11" xfId="57" applyFont="1" applyFill="1" applyBorder="1" applyAlignment="1">
      <alignment wrapText="1"/>
      <protection/>
    </xf>
    <xf numFmtId="0" fontId="40" fillId="0" borderId="11" xfId="57" applyFont="1" applyFill="1" applyBorder="1">
      <alignment/>
      <protection/>
    </xf>
    <xf numFmtId="0" fontId="42" fillId="0" borderId="11" xfId="57" applyFont="1" applyFill="1" applyBorder="1" applyAlignment="1">
      <alignment horizontal="center"/>
      <protection/>
    </xf>
    <xf numFmtId="0" fontId="47" fillId="0" borderId="11" xfId="57" applyFont="1" applyFill="1" applyBorder="1" applyAlignment="1">
      <alignment wrapText="1"/>
      <protection/>
    </xf>
    <xf numFmtId="0" fontId="43" fillId="0" borderId="11" xfId="57" applyFont="1" applyFill="1" applyBorder="1" applyAlignment="1">
      <alignment horizontal="center"/>
      <protection/>
    </xf>
    <xf numFmtId="0" fontId="45" fillId="0" borderId="11" xfId="57" applyFont="1" applyFill="1" applyBorder="1">
      <alignment/>
      <protection/>
    </xf>
    <xf numFmtId="0" fontId="42" fillId="0" borderId="0" xfId="57" applyFont="1" applyFill="1" applyBorder="1">
      <alignment/>
      <protection/>
    </xf>
    <xf numFmtId="0" fontId="17" fillId="0" borderId="0" xfId="57" applyFont="1" applyFill="1" applyAlignment="1">
      <alignment horizontal="left"/>
      <protection/>
    </xf>
    <xf numFmtId="0" fontId="42" fillId="0" borderId="0" xfId="57" applyFont="1" applyFill="1" applyBorder="1" applyAlignment="1" applyProtection="1">
      <alignment horizontal="right"/>
      <protection locked="0"/>
    </xf>
    <xf numFmtId="0" fontId="42" fillId="0" borderId="0" xfId="57" applyFont="1" applyFill="1" applyBorder="1" applyProtection="1">
      <alignment/>
      <protection locked="0"/>
    </xf>
    <xf numFmtId="0" fontId="17" fillId="0" borderId="0" xfId="57" applyFont="1" applyFill="1" applyAlignment="1">
      <alignment/>
      <protection/>
    </xf>
    <xf numFmtId="0" fontId="42" fillId="0" borderId="0" xfId="57" applyFont="1" applyFill="1" applyBorder="1" applyAlignment="1" applyProtection="1">
      <alignment horizontal="left"/>
      <protection locked="0"/>
    </xf>
    <xf numFmtId="0" fontId="42" fillId="0" borderId="0" xfId="57" applyFont="1" applyFill="1" applyBorder="1" applyAlignment="1" applyProtection="1">
      <alignment vertical="top" wrapText="1"/>
      <protection locked="0"/>
    </xf>
    <xf numFmtId="0" fontId="42" fillId="0" borderId="0" xfId="57" applyFont="1" applyFill="1" applyBorder="1" applyAlignment="1" applyProtection="1">
      <alignment vertical="top"/>
      <protection locked="0"/>
    </xf>
    <xf numFmtId="0" fontId="71" fillId="0" borderId="0" xfId="57" applyFont="1" applyProtection="1">
      <alignment/>
      <protection/>
    </xf>
    <xf numFmtId="3" fontId="71" fillId="0" borderId="0" xfId="57" applyNumberFormat="1" applyFont="1" applyProtection="1">
      <alignment/>
      <protection/>
    </xf>
    <xf numFmtId="0" fontId="71" fillId="0" borderId="0" xfId="57" applyFont="1">
      <alignment/>
      <protection/>
    </xf>
    <xf numFmtId="41" fontId="71" fillId="0" borderId="0" xfId="57" applyNumberFormat="1" applyFont="1">
      <alignment/>
      <protection/>
    </xf>
    <xf numFmtId="0" fontId="71" fillId="0" borderId="0" xfId="57" applyFont="1" applyProtection="1">
      <alignment/>
      <protection locked="0"/>
    </xf>
    <xf numFmtId="0" fontId="72" fillId="0" borderId="0" xfId="57" applyFont="1" applyBorder="1" applyAlignment="1" applyProtection="1">
      <alignment horizontal="center" vertical="center"/>
      <protection locked="0"/>
    </xf>
    <xf numFmtId="41" fontId="72" fillId="0" borderId="0" xfId="57" applyNumberFormat="1" applyFont="1" applyBorder="1" applyAlignment="1" applyProtection="1">
      <alignment horizontal="center" vertical="center"/>
      <protection locked="0"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41" fontId="4" fillId="0" borderId="14" xfId="57" applyNumberFormat="1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wrapText="1"/>
      <protection/>
    </xf>
    <xf numFmtId="3" fontId="4" fillId="0" borderId="15" xfId="57" applyNumberFormat="1" applyFont="1" applyBorder="1" applyProtection="1">
      <alignment/>
      <protection locked="0"/>
    </xf>
    <xf numFmtId="172" fontId="71" fillId="0" borderId="16" xfId="57" applyNumberFormat="1" applyFont="1" applyBorder="1" applyProtection="1">
      <alignment/>
      <protection locked="0"/>
    </xf>
    <xf numFmtId="172" fontId="4" fillId="0" borderId="15" xfId="57" applyNumberFormat="1" applyFont="1" applyBorder="1" applyProtection="1">
      <alignment/>
      <protection locked="0"/>
    </xf>
    <xf numFmtId="41" fontId="4" fillId="0" borderId="15" xfId="57" applyNumberFormat="1" applyFont="1" applyBorder="1" applyProtection="1">
      <alignment/>
      <protection locked="0"/>
    </xf>
    <xf numFmtId="0" fontId="4" fillId="0" borderId="10" xfId="57" applyFont="1" applyBorder="1" applyAlignment="1">
      <alignment wrapText="1"/>
      <protection/>
    </xf>
    <xf numFmtId="3" fontId="4" fillId="0" borderId="10" xfId="57" applyNumberFormat="1" applyFont="1" applyBorder="1" applyProtection="1">
      <alignment/>
      <protection locked="0"/>
    </xf>
    <xf numFmtId="172" fontId="4" fillId="0" borderId="10" xfId="57" applyNumberFormat="1" applyFont="1" applyBorder="1" applyProtection="1">
      <alignment/>
      <protection locked="0"/>
    </xf>
    <xf numFmtId="41" fontId="4" fillId="0" borderId="10" xfId="57" applyNumberFormat="1" applyFont="1" applyBorder="1" applyProtection="1">
      <alignment/>
      <protection locked="0"/>
    </xf>
    <xf numFmtId="0" fontId="6" fillId="0" borderId="10" xfId="57" applyFont="1" applyBorder="1" applyAlignment="1">
      <alignment wrapText="1"/>
      <protection/>
    </xf>
    <xf numFmtId="3" fontId="6" fillId="0" borderId="10" xfId="57" applyNumberFormat="1" applyFont="1" applyBorder="1" applyProtection="1">
      <alignment/>
      <protection locked="0"/>
    </xf>
    <xf numFmtId="172" fontId="6" fillId="0" borderId="10" xfId="57" applyNumberFormat="1" applyFont="1" applyBorder="1" applyProtection="1">
      <alignment/>
      <protection locked="0"/>
    </xf>
    <xf numFmtId="0" fontId="4" fillId="34" borderId="10" xfId="57" applyFont="1" applyFill="1" applyBorder="1">
      <alignment/>
      <protection/>
    </xf>
    <xf numFmtId="3" fontId="4" fillId="34" borderId="10" xfId="57" applyNumberFormat="1" applyFont="1" applyFill="1" applyBorder="1">
      <alignment/>
      <protection/>
    </xf>
    <xf numFmtId="41" fontId="4" fillId="34" borderId="10" xfId="57" applyNumberFormat="1" applyFont="1" applyFill="1" applyBorder="1">
      <alignment/>
      <protection/>
    </xf>
    <xf numFmtId="0" fontId="6" fillId="0" borderId="17" xfId="57" applyFont="1" applyBorder="1" applyAlignment="1">
      <alignment wrapText="1"/>
      <protection/>
    </xf>
    <xf numFmtId="3" fontId="6" fillId="0" borderId="17" xfId="57" applyNumberFormat="1" applyFont="1" applyBorder="1" applyProtection="1">
      <alignment/>
      <protection locked="0"/>
    </xf>
    <xf numFmtId="3" fontId="4" fillId="0" borderId="17" xfId="57" applyNumberFormat="1" applyFont="1" applyBorder="1" applyProtection="1">
      <alignment/>
      <protection locked="0"/>
    </xf>
    <xf numFmtId="37" fontId="6" fillId="0" borderId="10" xfId="57" applyNumberFormat="1" applyFont="1" applyBorder="1" applyProtection="1">
      <alignment/>
      <protection locked="0"/>
    </xf>
    <xf numFmtId="3" fontId="6" fillId="0" borderId="10" xfId="57" applyNumberFormat="1" applyFont="1" applyFill="1" applyBorder="1" applyProtection="1">
      <alignment/>
      <protection locked="0"/>
    </xf>
    <xf numFmtId="0" fontId="4" fillId="0" borderId="15" xfId="57" applyFont="1" applyBorder="1" applyAlignment="1">
      <alignment wrapText="1"/>
      <protection/>
    </xf>
    <xf numFmtId="3" fontId="71" fillId="0" borderId="0" xfId="57" applyNumberFormat="1" applyFont="1">
      <alignment/>
      <protection/>
    </xf>
    <xf numFmtId="3" fontId="4" fillId="0" borderId="10" xfId="57" applyNumberFormat="1" applyFont="1" applyFill="1" applyBorder="1" applyProtection="1">
      <alignment/>
      <protection locked="0"/>
    </xf>
    <xf numFmtId="172" fontId="72" fillId="0" borderId="10" xfId="57" applyNumberFormat="1" applyFont="1" applyBorder="1" applyProtection="1">
      <alignment/>
      <protection locked="0"/>
    </xf>
    <xf numFmtId="4" fontId="71" fillId="0" borderId="0" xfId="57" applyNumberFormat="1" applyFont="1">
      <alignment/>
      <protection/>
    </xf>
    <xf numFmtId="0" fontId="6" fillId="0" borderId="0" xfId="57" applyFont="1" applyBorder="1" applyAlignment="1">
      <alignment wrapText="1"/>
      <protection/>
    </xf>
    <xf numFmtId="3" fontId="6" fillId="0" borderId="0" xfId="57" applyNumberFormat="1" applyFont="1" applyBorder="1" applyProtection="1">
      <alignment/>
      <protection locked="0"/>
    </xf>
    <xf numFmtId="3" fontId="4" fillId="0" borderId="0" xfId="57" applyNumberFormat="1" applyFont="1" applyBorder="1" applyProtection="1">
      <alignment/>
      <protection locked="0"/>
    </xf>
    <xf numFmtId="41" fontId="6" fillId="0" borderId="0" xfId="57" applyNumberFormat="1" applyFont="1" applyBorder="1" applyProtection="1">
      <alignment/>
      <protection locked="0"/>
    </xf>
    <xf numFmtId="179" fontId="6" fillId="0" borderId="0" xfId="57" applyNumberFormat="1" applyFont="1" applyBorder="1" applyProtection="1">
      <alignment/>
      <protection locked="0"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/>
      <protection/>
    </xf>
    <xf numFmtId="2" fontId="71" fillId="0" borderId="0" xfId="57" applyNumberFormat="1" applyFont="1">
      <alignment/>
      <protection/>
    </xf>
    <xf numFmtId="172" fontId="71" fillId="0" borderId="0" xfId="57" applyNumberFormat="1" applyFont="1">
      <alignment/>
      <protection/>
    </xf>
    <xf numFmtId="3" fontId="4" fillId="0" borderId="15" xfId="57" applyNumberFormat="1" applyFont="1" applyFill="1" applyBorder="1" applyProtection="1">
      <alignment/>
      <protection locked="0"/>
    </xf>
    <xf numFmtId="0" fontId="71" fillId="0" borderId="0" xfId="57" applyFont="1" applyFill="1">
      <alignment/>
      <protection/>
    </xf>
    <xf numFmtId="41" fontId="4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41" fontId="6" fillId="0" borderId="10" xfId="57" applyNumberFormat="1" applyFont="1" applyFill="1" applyBorder="1" applyProtection="1">
      <alignment/>
      <protection locked="0"/>
    </xf>
    <xf numFmtId="172" fontId="71" fillId="0" borderId="10" xfId="57" applyNumberFormat="1" applyFont="1" applyFill="1" applyBorder="1" applyProtection="1">
      <alignment/>
      <protection locked="0"/>
    </xf>
    <xf numFmtId="172" fontId="73" fillId="0" borderId="10" xfId="57" applyNumberFormat="1" applyFont="1" applyFill="1" applyBorder="1" applyProtection="1">
      <alignment/>
      <protection locked="0"/>
    </xf>
    <xf numFmtId="0" fontId="0" fillId="0" borderId="0" xfId="57" applyFill="1" applyBorder="1">
      <alignment/>
      <protection/>
    </xf>
    <xf numFmtId="173" fontId="0" fillId="0" borderId="0" xfId="57" applyNumberFormat="1" applyFill="1" applyBorder="1">
      <alignment/>
      <protection/>
    </xf>
    <xf numFmtId="173" fontId="42" fillId="0" borderId="0" xfId="57" applyNumberFormat="1" applyFont="1" applyFill="1" applyBorder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57" applyAlignment="1" applyProtection="1">
      <alignment horizontal="left"/>
      <protection locked="0"/>
    </xf>
    <xf numFmtId="0" fontId="69" fillId="0" borderId="11" xfId="57" applyFont="1" applyBorder="1" applyAlignment="1">
      <alignment horizontal="center"/>
      <protection/>
    </xf>
    <xf numFmtId="0" fontId="69" fillId="0" borderId="11" xfId="57" applyFont="1" applyBorder="1" applyAlignment="1" applyProtection="1">
      <alignment horizontal="center"/>
      <protection locked="0"/>
    </xf>
    <xf numFmtId="0" fontId="43" fillId="0" borderId="11" xfId="57" applyFont="1" applyBorder="1" applyAlignment="1">
      <alignment horizontal="center" wrapText="1"/>
      <protection/>
    </xf>
    <xf numFmtId="0" fontId="44" fillId="0" borderId="11" xfId="57" applyFont="1" applyBorder="1" applyAlignment="1">
      <alignment horizontal="center" wrapText="1"/>
      <protection/>
    </xf>
    <xf numFmtId="173" fontId="43" fillId="0" borderId="11" xfId="57" applyNumberFormat="1" applyFont="1" applyBorder="1" applyAlignment="1">
      <alignment horizontal="center" wrapText="1"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 applyAlignment="1">
      <alignment horizontal="left"/>
      <protection/>
    </xf>
    <xf numFmtId="0" fontId="71" fillId="0" borderId="0" xfId="57" applyFont="1" applyAlignment="1" applyProtection="1">
      <alignment horizontal="left"/>
      <protection locked="0"/>
    </xf>
    <xf numFmtId="0" fontId="72" fillId="0" borderId="0" xfId="57" applyFont="1" applyAlignment="1">
      <alignment horizontal="center"/>
      <protection/>
    </xf>
    <xf numFmtId="0" fontId="72" fillId="0" borderId="0" xfId="57" applyFont="1" applyBorder="1" applyAlignment="1" applyProtection="1">
      <alignment horizontal="center" vertical="center"/>
      <protection locked="0"/>
    </xf>
    <xf numFmtId="0" fontId="71" fillId="0" borderId="18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173" fontId="43" fillId="0" borderId="11" xfId="57" applyNumberFormat="1" applyFont="1" applyFill="1" applyBorder="1" applyAlignment="1">
      <alignment horizontal="center" wrapText="1"/>
      <protection/>
    </xf>
    <xf numFmtId="0" fontId="17" fillId="0" borderId="0" xfId="57" applyFont="1" applyFill="1" applyAlignment="1">
      <alignment horizontal="center"/>
      <protection/>
    </xf>
    <xf numFmtId="0" fontId="17" fillId="0" borderId="0" xfId="57" applyFont="1" applyFill="1" applyAlignment="1">
      <alignment horizontal="left"/>
      <protection/>
    </xf>
    <xf numFmtId="0" fontId="0" fillId="0" borderId="0" xfId="57" applyFill="1" applyAlignment="1" applyProtection="1">
      <alignment horizontal="left"/>
      <protection locked="0"/>
    </xf>
    <xf numFmtId="0" fontId="69" fillId="0" borderId="11" xfId="57" applyFont="1" applyFill="1" applyBorder="1" applyAlignment="1">
      <alignment horizontal="center"/>
      <protection/>
    </xf>
    <xf numFmtId="0" fontId="69" fillId="0" borderId="11" xfId="57" applyFont="1" applyFill="1" applyBorder="1" applyAlignment="1" applyProtection="1">
      <alignment horizontal="center"/>
      <protection locked="0"/>
    </xf>
    <xf numFmtId="0" fontId="43" fillId="0" borderId="11" xfId="57" applyFont="1" applyFill="1" applyBorder="1" applyAlignment="1">
      <alignment horizontal="center" wrapText="1"/>
      <protection/>
    </xf>
    <xf numFmtId="0" fontId="44" fillId="0" borderId="11" xfId="57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rmalan_konacni ZL 30.09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I118"/>
  <sheetViews>
    <sheetView tabSelected="1" zoomScalePageLayoutView="0" workbookViewId="0" topLeftCell="A1">
      <selection activeCell="L68" sqref="L68"/>
    </sheetView>
  </sheetViews>
  <sheetFormatPr defaultColWidth="8.8515625" defaultRowHeight="15"/>
  <cols>
    <col min="1" max="1" width="22.7109375" style="116" customWidth="1"/>
    <col min="2" max="2" width="71.7109375" style="105" customWidth="1"/>
    <col min="3" max="3" width="5.7109375" style="36" customWidth="1"/>
    <col min="4" max="5" width="17.28125" style="32" customWidth="1"/>
    <col min="6" max="6" width="13.8515625" style="104" customWidth="1"/>
    <col min="7" max="7" width="12.7109375" style="105" customWidth="1"/>
    <col min="8" max="8" width="11.28125" style="105" customWidth="1"/>
    <col min="9" max="9" width="13.140625" style="105" customWidth="1"/>
    <col min="10" max="16384" width="8.8515625" style="105" customWidth="1"/>
  </cols>
  <sheetData>
    <row r="1" spans="1:5" ht="12.75">
      <c r="A1" s="207" t="s">
        <v>276</v>
      </c>
      <c r="B1" s="207"/>
      <c r="C1" s="34"/>
      <c r="D1" s="30" t="s">
        <v>256</v>
      </c>
      <c r="E1" s="30"/>
    </row>
    <row r="2" spans="1:5" ht="12.75">
      <c r="A2" s="207" t="s">
        <v>277</v>
      </c>
      <c r="B2" s="207"/>
      <c r="C2" s="34"/>
      <c r="D2" s="30" t="s">
        <v>257</v>
      </c>
      <c r="E2" s="30"/>
    </row>
    <row r="3" spans="1:5" ht="16.5" customHeight="1">
      <c r="A3" s="208" t="s">
        <v>125</v>
      </c>
      <c r="B3" s="208"/>
      <c r="C3" s="208"/>
      <c r="D3" s="208"/>
      <c r="E3" s="208"/>
    </row>
    <row r="4" spans="1:5" ht="16.5" customHeight="1">
      <c r="A4" s="208" t="s">
        <v>339</v>
      </c>
      <c r="B4" s="208"/>
      <c r="C4" s="208"/>
      <c r="D4" s="208"/>
      <c r="E4" s="208"/>
    </row>
    <row r="5" spans="1:5" ht="16.5" customHeight="1">
      <c r="A5" s="209" t="s">
        <v>6</v>
      </c>
      <c r="B5" s="209"/>
      <c r="C5" s="209"/>
      <c r="D5" s="209"/>
      <c r="E5" s="209"/>
    </row>
    <row r="6" spans="1:5" ht="12" customHeight="1">
      <c r="A6" s="203" t="s">
        <v>7</v>
      </c>
      <c r="B6" s="203" t="s">
        <v>0</v>
      </c>
      <c r="C6" s="205" t="s">
        <v>242</v>
      </c>
      <c r="D6" s="206" t="s">
        <v>243</v>
      </c>
      <c r="E6" s="206"/>
    </row>
    <row r="7" spans="1:7" ht="20.25" customHeight="1">
      <c r="A7" s="203"/>
      <c r="B7" s="203"/>
      <c r="C7" s="205"/>
      <c r="D7" s="12" t="s">
        <v>3</v>
      </c>
      <c r="E7" s="12" t="s">
        <v>4</v>
      </c>
      <c r="F7" s="20"/>
      <c r="G7" s="106"/>
    </row>
    <row r="8" spans="1:7" ht="12.7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0"/>
      <c r="G8" s="20"/>
    </row>
    <row r="9" spans="1:7" ht="16.5" customHeight="1">
      <c r="A9" s="14" t="s">
        <v>5</v>
      </c>
      <c r="B9" s="21" t="s">
        <v>8</v>
      </c>
      <c r="C9" s="6">
        <v>6</v>
      </c>
      <c r="D9" s="23">
        <v>79380</v>
      </c>
      <c r="E9" s="23">
        <v>44955</v>
      </c>
      <c r="F9" s="19"/>
      <c r="G9" s="20"/>
    </row>
    <row r="10" spans="1:7" ht="15" customHeight="1">
      <c r="A10" s="14" t="s">
        <v>246</v>
      </c>
      <c r="B10" s="27" t="s">
        <v>9</v>
      </c>
      <c r="C10" s="6"/>
      <c r="D10" s="18">
        <v>0</v>
      </c>
      <c r="E10" s="18">
        <v>0</v>
      </c>
      <c r="F10" s="20"/>
      <c r="G10" s="20"/>
    </row>
    <row r="11" spans="1:7" ht="17.25" customHeight="1">
      <c r="A11" s="14" t="s">
        <v>10</v>
      </c>
      <c r="B11" s="27" t="s">
        <v>11</v>
      </c>
      <c r="C11" s="6"/>
      <c r="D11" s="18">
        <v>119025</v>
      </c>
      <c r="E11" s="18">
        <v>141977</v>
      </c>
      <c r="F11" s="20"/>
      <c r="G11" s="20"/>
    </row>
    <row r="12" spans="1:7" ht="30" customHeight="1">
      <c r="A12" s="14" t="s">
        <v>245</v>
      </c>
      <c r="B12" s="7" t="s">
        <v>12</v>
      </c>
      <c r="C12" s="6"/>
      <c r="D12" s="18">
        <v>0</v>
      </c>
      <c r="E12" s="18">
        <v>0</v>
      </c>
      <c r="F12" s="20"/>
      <c r="G12" s="20"/>
    </row>
    <row r="13" spans="1:8" ht="14.25">
      <c r="A13" s="14" t="s">
        <v>247</v>
      </c>
      <c r="B13" s="27" t="s">
        <v>13</v>
      </c>
      <c r="C13" s="6"/>
      <c r="D13" s="18">
        <v>-39645</v>
      </c>
      <c r="E13" s="18">
        <v>-97022</v>
      </c>
      <c r="F13" s="20"/>
      <c r="G13" s="20"/>
      <c r="H13" s="107"/>
    </row>
    <row r="14" spans="1:8" ht="30">
      <c r="A14" s="14" t="s">
        <v>5</v>
      </c>
      <c r="B14" s="5" t="s">
        <v>14</v>
      </c>
      <c r="C14" s="6">
        <v>7</v>
      </c>
      <c r="D14" s="23">
        <v>984627</v>
      </c>
      <c r="E14" s="23">
        <v>1010801</v>
      </c>
      <c r="F14" s="19"/>
      <c r="G14" s="20"/>
      <c r="H14" s="104"/>
    </row>
    <row r="15" spans="1:7" ht="14.25">
      <c r="A15" s="14" t="s">
        <v>248</v>
      </c>
      <c r="B15" s="27" t="s">
        <v>15</v>
      </c>
      <c r="C15" s="6"/>
      <c r="D15" s="18">
        <v>820766</v>
      </c>
      <c r="E15" s="18">
        <v>836768</v>
      </c>
      <c r="F15" s="20"/>
      <c r="G15" s="20"/>
    </row>
    <row r="16" spans="1:7" ht="17.25" customHeight="1">
      <c r="A16" s="14" t="s">
        <v>16</v>
      </c>
      <c r="B16" s="27" t="s">
        <v>17</v>
      </c>
      <c r="C16" s="6"/>
      <c r="D16" s="18">
        <v>599471</v>
      </c>
      <c r="E16" s="18">
        <v>622520</v>
      </c>
      <c r="F16" s="20"/>
      <c r="G16" s="20"/>
    </row>
    <row r="17" spans="1:7" ht="28.5" customHeight="1">
      <c r="A17" s="14" t="s">
        <v>249</v>
      </c>
      <c r="B17" s="7" t="s">
        <v>18</v>
      </c>
      <c r="C17" s="6"/>
      <c r="D17" s="18">
        <v>0</v>
      </c>
      <c r="E17" s="18">
        <v>0</v>
      </c>
      <c r="F17" s="20"/>
      <c r="G17" s="20"/>
    </row>
    <row r="18" spans="1:7" ht="28.5" customHeight="1">
      <c r="A18" s="14" t="s">
        <v>19</v>
      </c>
      <c r="B18" s="7" t="s">
        <v>20</v>
      </c>
      <c r="C18" s="6"/>
      <c r="D18" s="18">
        <v>0</v>
      </c>
      <c r="E18" s="18">
        <v>0</v>
      </c>
      <c r="F18" s="20"/>
      <c r="G18" s="20"/>
    </row>
    <row r="19" spans="1:7" ht="28.5" customHeight="1">
      <c r="A19" s="14" t="s">
        <v>250</v>
      </c>
      <c r="B19" s="7" t="s">
        <v>21</v>
      </c>
      <c r="C19" s="6"/>
      <c r="D19" s="18">
        <v>-435610</v>
      </c>
      <c r="E19" s="18">
        <v>-448487</v>
      </c>
      <c r="F19" s="20"/>
      <c r="G19" s="20"/>
    </row>
    <row r="20" spans="1:7" ht="16.5" customHeight="1">
      <c r="A20" s="14" t="s">
        <v>5</v>
      </c>
      <c r="B20" s="21" t="s">
        <v>22</v>
      </c>
      <c r="C20" s="6">
        <v>8</v>
      </c>
      <c r="D20" s="23">
        <v>12878747</v>
      </c>
      <c r="E20" s="23">
        <v>13765341</v>
      </c>
      <c r="F20" s="19"/>
      <c r="G20" s="20"/>
    </row>
    <row r="21" spans="1:7" ht="16.5" customHeight="1">
      <c r="A21" s="14" t="s">
        <v>5</v>
      </c>
      <c r="B21" s="27" t="s">
        <v>23</v>
      </c>
      <c r="C21" s="6"/>
      <c r="D21" s="18">
        <v>12878747</v>
      </c>
      <c r="E21" s="18">
        <v>13765341</v>
      </c>
      <c r="F21" s="108"/>
      <c r="G21" s="20"/>
    </row>
    <row r="22" spans="1:7" ht="16.5" customHeight="1">
      <c r="A22" s="109" t="s">
        <v>24</v>
      </c>
      <c r="B22" s="27" t="s">
        <v>25</v>
      </c>
      <c r="C22" s="6"/>
      <c r="D22" s="18">
        <v>0</v>
      </c>
      <c r="E22" s="18">
        <v>0</v>
      </c>
      <c r="F22" s="20"/>
      <c r="G22" s="20"/>
    </row>
    <row r="23" spans="1:7" ht="16.5" customHeight="1">
      <c r="A23" s="109" t="s">
        <v>26</v>
      </c>
      <c r="B23" s="27" t="s">
        <v>27</v>
      </c>
      <c r="C23" s="6"/>
      <c r="D23" s="18">
        <v>12058852</v>
      </c>
      <c r="E23" s="18">
        <v>12935865</v>
      </c>
      <c r="F23" s="20"/>
      <c r="G23" s="20"/>
    </row>
    <row r="24" spans="1:7" ht="16.5" customHeight="1">
      <c r="A24" s="109" t="s">
        <v>28</v>
      </c>
      <c r="B24" s="27" t="s">
        <v>29</v>
      </c>
      <c r="C24" s="6"/>
      <c r="D24" s="18">
        <v>0</v>
      </c>
      <c r="E24" s="18">
        <v>0</v>
      </c>
      <c r="F24" s="20"/>
      <c r="G24" s="20"/>
    </row>
    <row r="25" spans="1:7" ht="16.5" customHeight="1">
      <c r="A25" s="109" t="s">
        <v>30</v>
      </c>
      <c r="B25" s="27" t="s">
        <v>31</v>
      </c>
      <c r="C25" s="6"/>
      <c r="D25" s="18">
        <v>0</v>
      </c>
      <c r="E25" s="18">
        <v>0</v>
      </c>
      <c r="F25" s="20"/>
      <c r="G25" s="20"/>
    </row>
    <row r="26" spans="1:7" ht="16.5" customHeight="1">
      <c r="A26" s="109" t="s">
        <v>32</v>
      </c>
      <c r="B26" s="27" t="s">
        <v>33</v>
      </c>
      <c r="C26" s="6"/>
      <c r="D26" s="18">
        <v>0</v>
      </c>
      <c r="E26" s="18">
        <v>0</v>
      </c>
      <c r="F26" s="20"/>
      <c r="G26" s="20"/>
    </row>
    <row r="27" spans="1:7" ht="30" customHeight="1">
      <c r="A27" s="109" t="s">
        <v>34</v>
      </c>
      <c r="B27" s="7" t="s">
        <v>35</v>
      </c>
      <c r="C27" s="6"/>
      <c r="D27" s="18">
        <v>735075</v>
      </c>
      <c r="E27" s="18">
        <v>723232</v>
      </c>
      <c r="F27" s="20"/>
      <c r="G27" s="20"/>
    </row>
    <row r="28" spans="1:7" ht="17.25" customHeight="1">
      <c r="A28" s="14" t="s">
        <v>251</v>
      </c>
      <c r="B28" s="27" t="s">
        <v>36</v>
      </c>
      <c r="C28" s="6"/>
      <c r="D28" s="18">
        <v>50000</v>
      </c>
      <c r="E28" s="18">
        <v>50000</v>
      </c>
      <c r="F28" s="20"/>
      <c r="G28" s="20"/>
    </row>
    <row r="29" spans="1:7" ht="17.25" customHeight="1">
      <c r="A29" s="14" t="s">
        <v>252</v>
      </c>
      <c r="B29" s="27" t="s">
        <v>37</v>
      </c>
      <c r="C29" s="6"/>
      <c r="D29" s="18">
        <v>34820</v>
      </c>
      <c r="E29" s="18">
        <v>56244</v>
      </c>
      <c r="F29" s="20"/>
      <c r="G29" s="20"/>
    </row>
    <row r="30" spans="1:7" ht="17.25" customHeight="1">
      <c r="A30" s="109" t="s">
        <v>38</v>
      </c>
      <c r="B30" s="27" t="s">
        <v>39</v>
      </c>
      <c r="C30" s="6"/>
      <c r="D30" s="18">
        <v>0</v>
      </c>
      <c r="E30" s="18">
        <v>0</v>
      </c>
      <c r="F30" s="20"/>
      <c r="G30" s="20"/>
    </row>
    <row r="31" spans="1:7" ht="17.25" customHeight="1">
      <c r="A31" s="109" t="s">
        <v>40</v>
      </c>
      <c r="B31" s="27" t="s">
        <v>41</v>
      </c>
      <c r="C31" s="6"/>
      <c r="D31" s="18">
        <v>0</v>
      </c>
      <c r="E31" s="18">
        <v>0</v>
      </c>
      <c r="F31" s="20"/>
      <c r="G31" s="20"/>
    </row>
    <row r="32" spans="1:7" ht="17.25" customHeight="1">
      <c r="A32" s="109" t="s">
        <v>42</v>
      </c>
      <c r="B32" s="27" t="s">
        <v>43</v>
      </c>
      <c r="C32" s="6"/>
      <c r="D32" s="18">
        <v>0</v>
      </c>
      <c r="E32" s="18">
        <v>0</v>
      </c>
      <c r="F32" s="20"/>
      <c r="G32" s="20"/>
    </row>
    <row r="33" spans="1:7" ht="30" customHeight="1">
      <c r="A33" s="14" t="s">
        <v>5</v>
      </c>
      <c r="B33" s="7" t="s">
        <v>44</v>
      </c>
      <c r="C33" s="6"/>
      <c r="D33" s="18">
        <v>0</v>
      </c>
      <c r="E33" s="18">
        <v>0</v>
      </c>
      <c r="F33" s="20"/>
      <c r="G33" s="20"/>
    </row>
    <row r="34" spans="1:7" ht="30.75" customHeight="1">
      <c r="A34" s="109" t="s">
        <v>45</v>
      </c>
      <c r="B34" s="7" t="s">
        <v>46</v>
      </c>
      <c r="C34" s="6"/>
      <c r="D34" s="18">
        <v>0</v>
      </c>
      <c r="E34" s="18">
        <v>0</v>
      </c>
      <c r="F34" s="20"/>
      <c r="G34" s="20"/>
    </row>
    <row r="35" spans="1:7" ht="30.75" customHeight="1">
      <c r="A35" s="14" t="s">
        <v>253</v>
      </c>
      <c r="B35" s="7" t="s">
        <v>47</v>
      </c>
      <c r="C35" s="6"/>
      <c r="D35" s="18">
        <v>0</v>
      </c>
      <c r="E35" s="18">
        <v>0</v>
      </c>
      <c r="F35" s="20"/>
      <c r="G35" s="20"/>
    </row>
    <row r="36" spans="1:7" ht="30" customHeight="1">
      <c r="A36" s="14" t="s">
        <v>254</v>
      </c>
      <c r="B36" s="7" t="s">
        <v>48</v>
      </c>
      <c r="C36" s="6"/>
      <c r="D36" s="18">
        <v>0</v>
      </c>
      <c r="E36" s="18">
        <v>0</v>
      </c>
      <c r="F36" s="20"/>
      <c r="G36" s="20"/>
    </row>
    <row r="37" spans="1:7" ht="17.25" customHeight="1">
      <c r="A37" s="14" t="s">
        <v>5</v>
      </c>
      <c r="B37" s="21" t="s">
        <v>49</v>
      </c>
      <c r="C37" s="6">
        <v>9</v>
      </c>
      <c r="D37" s="23">
        <v>4094711</v>
      </c>
      <c r="E37" s="23">
        <v>4059076</v>
      </c>
      <c r="F37" s="19"/>
      <c r="G37" s="20"/>
    </row>
    <row r="38" spans="1:7" ht="14.25">
      <c r="A38" s="14" t="s">
        <v>50</v>
      </c>
      <c r="B38" s="27" t="s">
        <v>51</v>
      </c>
      <c r="C38" s="6"/>
      <c r="D38" s="18">
        <v>3842097</v>
      </c>
      <c r="E38" s="18">
        <v>205740</v>
      </c>
      <c r="F38" s="20"/>
      <c r="G38" s="20"/>
    </row>
    <row r="39" spans="1:7" ht="17.25" customHeight="1">
      <c r="A39" s="14" t="s">
        <v>52</v>
      </c>
      <c r="B39" s="27" t="s">
        <v>53</v>
      </c>
      <c r="C39" s="6"/>
      <c r="D39" s="18">
        <v>252614</v>
      </c>
      <c r="E39" s="18">
        <v>3853336</v>
      </c>
      <c r="F39" s="20"/>
      <c r="G39" s="20"/>
    </row>
    <row r="40" spans="1:7" ht="17.25" customHeight="1">
      <c r="A40" s="14">
        <v>186</v>
      </c>
      <c r="B40" s="7" t="s">
        <v>54</v>
      </c>
      <c r="C40" s="6"/>
      <c r="D40" s="18">
        <v>0</v>
      </c>
      <c r="E40" s="18">
        <v>0</v>
      </c>
      <c r="F40" s="20"/>
      <c r="G40" s="20"/>
    </row>
    <row r="41" spans="1:7" ht="16.5" customHeight="1">
      <c r="A41" s="14" t="s">
        <v>5</v>
      </c>
      <c r="B41" s="21" t="s">
        <v>55</v>
      </c>
      <c r="C41" s="6"/>
      <c r="D41" s="23">
        <v>3122193</v>
      </c>
      <c r="E41" s="23">
        <v>1820765</v>
      </c>
      <c r="F41" s="19"/>
      <c r="G41" s="20"/>
    </row>
    <row r="42" spans="1:7" ht="16.5" customHeight="1">
      <c r="A42" s="14" t="s">
        <v>259</v>
      </c>
      <c r="B42" s="27" t="s">
        <v>56</v>
      </c>
      <c r="C42" s="6">
        <v>10</v>
      </c>
      <c r="D42" s="18">
        <v>1110487</v>
      </c>
      <c r="E42" s="18">
        <v>114830</v>
      </c>
      <c r="F42" s="20"/>
      <c r="G42" s="20"/>
    </row>
    <row r="43" spans="1:7" ht="16.5" customHeight="1">
      <c r="A43" s="14" t="s">
        <v>5</v>
      </c>
      <c r="B43" s="27" t="s">
        <v>57</v>
      </c>
      <c r="C43" s="6">
        <v>11</v>
      </c>
      <c r="D43" s="18">
        <v>1995501</v>
      </c>
      <c r="E43" s="18">
        <v>1689607</v>
      </c>
      <c r="F43" s="108"/>
      <c r="G43" s="20"/>
    </row>
    <row r="44" spans="1:7" ht="16.5" customHeight="1">
      <c r="A44" s="14">
        <v>12</v>
      </c>
      <c r="B44" s="27" t="s">
        <v>58</v>
      </c>
      <c r="C44" s="6"/>
      <c r="D44" s="18">
        <v>703511</v>
      </c>
      <c r="E44" s="18">
        <v>460860</v>
      </c>
      <c r="F44" s="20"/>
      <c r="G44" s="20"/>
    </row>
    <row r="45" spans="1:7" ht="16.5" customHeight="1">
      <c r="A45" s="14">
        <v>13</v>
      </c>
      <c r="B45" s="27" t="s">
        <v>59</v>
      </c>
      <c r="C45" s="6"/>
      <c r="D45" s="18">
        <v>0</v>
      </c>
      <c r="E45" s="18">
        <v>0</v>
      </c>
      <c r="F45" s="20"/>
      <c r="G45" s="20"/>
    </row>
    <row r="46" spans="1:7" ht="16.5" customHeight="1">
      <c r="A46" s="14">
        <v>14</v>
      </c>
      <c r="B46" s="27" t="s">
        <v>60</v>
      </c>
      <c r="C46" s="6"/>
      <c r="D46" s="18">
        <v>38038</v>
      </c>
      <c r="E46" s="18">
        <v>25456</v>
      </c>
      <c r="F46" s="20"/>
      <c r="G46" s="20"/>
    </row>
    <row r="47" spans="1:7" ht="16.5" customHeight="1">
      <c r="A47" s="14">
        <v>15</v>
      </c>
      <c r="B47" s="27" t="s">
        <v>61</v>
      </c>
      <c r="C47" s="6"/>
      <c r="D47" s="18">
        <v>64781</v>
      </c>
      <c r="E47" s="18">
        <v>75069</v>
      </c>
      <c r="F47" s="20"/>
      <c r="G47" s="20"/>
    </row>
    <row r="48" spans="1:7" ht="16.5" customHeight="1">
      <c r="A48" s="14">
        <v>16</v>
      </c>
      <c r="B48" s="27" t="s">
        <v>62</v>
      </c>
      <c r="C48" s="6"/>
      <c r="D48" s="18">
        <v>522647</v>
      </c>
      <c r="E48" s="18">
        <v>448562</v>
      </c>
      <c r="F48" s="20"/>
      <c r="G48" s="20"/>
    </row>
    <row r="49" spans="1:7" ht="16.5" customHeight="1">
      <c r="A49" s="14">
        <v>17</v>
      </c>
      <c r="B49" s="27" t="s">
        <v>63</v>
      </c>
      <c r="C49" s="6"/>
      <c r="D49" s="18">
        <v>666524</v>
      </c>
      <c r="E49" s="18">
        <v>679660</v>
      </c>
      <c r="F49" s="20"/>
      <c r="G49" s="20"/>
    </row>
    <row r="50" spans="1:8" ht="16.5" customHeight="1">
      <c r="A50" s="109" t="s">
        <v>64</v>
      </c>
      <c r="B50" s="27" t="s">
        <v>65</v>
      </c>
      <c r="C50" s="6">
        <v>12</v>
      </c>
      <c r="D50" s="18">
        <v>16205</v>
      </c>
      <c r="E50" s="18">
        <v>16328</v>
      </c>
      <c r="F50" s="20"/>
      <c r="G50" s="20"/>
      <c r="H50" s="104"/>
    </row>
    <row r="51" spans="1:8" ht="27" customHeight="1">
      <c r="A51" s="110" t="s">
        <v>66</v>
      </c>
      <c r="B51" s="111" t="s">
        <v>67</v>
      </c>
      <c r="C51" s="35">
        <v>13</v>
      </c>
      <c r="D51" s="31">
        <v>2021268</v>
      </c>
      <c r="E51" s="31">
        <v>1498206</v>
      </c>
      <c r="F51" s="20"/>
      <c r="G51" s="20"/>
      <c r="H51" s="104"/>
    </row>
    <row r="52" spans="1:7" ht="15" customHeight="1">
      <c r="A52" s="14" t="s">
        <v>5</v>
      </c>
      <c r="B52" s="21" t="s">
        <v>68</v>
      </c>
      <c r="C52" s="6">
        <v>14</v>
      </c>
      <c r="D52" s="23">
        <v>1673370</v>
      </c>
      <c r="E52" s="23">
        <v>1524931</v>
      </c>
      <c r="F52" s="19"/>
      <c r="G52" s="20"/>
    </row>
    <row r="53" spans="1:7" ht="15" customHeight="1">
      <c r="A53" s="14">
        <v>192</v>
      </c>
      <c r="B53" s="27" t="s">
        <v>69</v>
      </c>
      <c r="C53" s="6"/>
      <c r="D53" s="18">
        <v>1657785</v>
      </c>
      <c r="E53" s="18">
        <v>1512386</v>
      </c>
      <c r="F53" s="20"/>
      <c r="G53" s="20"/>
    </row>
    <row r="54" spans="1:7" ht="15" customHeight="1">
      <c r="A54" s="109" t="s">
        <v>244</v>
      </c>
      <c r="B54" s="27" t="s">
        <v>70</v>
      </c>
      <c r="C54" s="6"/>
      <c r="D54" s="18">
        <v>15585</v>
      </c>
      <c r="E54" s="18">
        <v>12545</v>
      </c>
      <c r="F54" s="20"/>
      <c r="G54" s="20"/>
    </row>
    <row r="55" spans="1:7" ht="15" customHeight="1">
      <c r="A55" s="14" t="s">
        <v>262</v>
      </c>
      <c r="B55" s="21" t="s">
        <v>71</v>
      </c>
      <c r="C55" s="6"/>
      <c r="D55" s="22">
        <v>0</v>
      </c>
      <c r="E55" s="23">
        <v>0</v>
      </c>
      <c r="F55" s="20"/>
      <c r="G55" s="20"/>
    </row>
    <row r="56" spans="1:7" ht="16.5" customHeight="1">
      <c r="A56" s="14"/>
      <c r="B56" s="21" t="s">
        <v>72</v>
      </c>
      <c r="C56" s="6"/>
      <c r="D56" s="23">
        <v>24854296</v>
      </c>
      <c r="E56" s="23">
        <v>23724075</v>
      </c>
      <c r="F56" s="88"/>
      <c r="G56" s="20"/>
    </row>
    <row r="57" spans="1:7" ht="31.5" customHeight="1">
      <c r="A57" s="202" t="s">
        <v>73</v>
      </c>
      <c r="B57" s="202"/>
      <c r="C57" s="202"/>
      <c r="D57" s="202"/>
      <c r="E57" s="202"/>
      <c r="F57" s="20"/>
      <c r="G57" s="20"/>
    </row>
    <row r="58" spans="1:7" ht="11.25" customHeight="1">
      <c r="A58" s="203" t="s">
        <v>7</v>
      </c>
      <c r="B58" s="204" t="s">
        <v>0</v>
      </c>
      <c r="C58" s="205" t="s">
        <v>242</v>
      </c>
      <c r="D58" s="206" t="s">
        <v>243</v>
      </c>
      <c r="E58" s="206"/>
      <c r="F58" s="20"/>
      <c r="G58" s="20"/>
    </row>
    <row r="59" spans="1:7" ht="30" customHeight="1">
      <c r="A59" s="203"/>
      <c r="B59" s="204"/>
      <c r="C59" s="205"/>
      <c r="D59" s="12" t="s">
        <v>3</v>
      </c>
      <c r="E59" s="12" t="s">
        <v>4</v>
      </c>
      <c r="F59" s="20"/>
      <c r="G59" s="20"/>
    </row>
    <row r="60" spans="1:7" ht="12.75" customHeight="1">
      <c r="A60" s="24">
        <v>1</v>
      </c>
      <c r="B60" s="24">
        <v>2</v>
      </c>
      <c r="C60" s="24">
        <v>3</v>
      </c>
      <c r="D60" s="24">
        <v>4</v>
      </c>
      <c r="E60" s="24">
        <v>5</v>
      </c>
      <c r="F60" s="20"/>
      <c r="G60" s="20"/>
    </row>
    <row r="61" spans="1:7" ht="17.25" customHeight="1">
      <c r="A61" s="25" t="s">
        <v>5</v>
      </c>
      <c r="B61" s="21" t="s">
        <v>74</v>
      </c>
      <c r="C61" s="6">
        <v>15</v>
      </c>
      <c r="D61" s="1">
        <v>4399000</v>
      </c>
      <c r="E61" s="1">
        <v>4399000</v>
      </c>
      <c r="F61" s="26"/>
      <c r="G61" s="20"/>
    </row>
    <row r="62" spans="1:7" ht="17.25" customHeight="1">
      <c r="A62" s="25">
        <v>900</v>
      </c>
      <c r="B62" s="27" t="s">
        <v>75</v>
      </c>
      <c r="C62" s="6"/>
      <c r="D62" s="2">
        <v>4399000</v>
      </c>
      <c r="E62" s="2">
        <v>4399000</v>
      </c>
      <c r="F62" s="20"/>
      <c r="G62" s="20"/>
    </row>
    <row r="63" spans="1:7" ht="17.25" customHeight="1">
      <c r="A63" s="25">
        <v>901</v>
      </c>
      <c r="B63" s="27" t="s">
        <v>76</v>
      </c>
      <c r="C63" s="6"/>
      <c r="D63" s="2">
        <v>0</v>
      </c>
      <c r="E63" s="2">
        <v>0</v>
      </c>
      <c r="F63" s="20"/>
      <c r="G63" s="20"/>
    </row>
    <row r="64" spans="1:7" ht="16.5" customHeight="1">
      <c r="A64" s="25" t="s">
        <v>5</v>
      </c>
      <c r="B64" s="21" t="s">
        <v>77</v>
      </c>
      <c r="C64" s="6">
        <v>16</v>
      </c>
      <c r="D64" s="1">
        <v>5917658</v>
      </c>
      <c r="E64" s="1">
        <v>5894506</v>
      </c>
      <c r="F64" s="26"/>
      <c r="G64" s="20"/>
    </row>
    <row r="65" spans="1:7" ht="15.75" customHeight="1">
      <c r="A65" s="25">
        <v>910</v>
      </c>
      <c r="B65" s="27" t="s">
        <v>78</v>
      </c>
      <c r="C65" s="6"/>
      <c r="D65" s="2">
        <v>0</v>
      </c>
      <c r="E65" s="2">
        <v>0</v>
      </c>
      <c r="F65" s="20"/>
      <c r="G65" s="20"/>
    </row>
    <row r="66" spans="1:7" ht="17.25" customHeight="1">
      <c r="A66" s="25">
        <v>911</v>
      </c>
      <c r="B66" s="27" t="s">
        <v>79</v>
      </c>
      <c r="C66" s="6"/>
      <c r="D66" s="2">
        <v>4461739</v>
      </c>
      <c r="E66" s="2">
        <v>4336466</v>
      </c>
      <c r="F66" s="20"/>
      <c r="G66" s="20"/>
    </row>
    <row r="67" spans="1:7" ht="16.5" customHeight="1">
      <c r="A67" s="25" t="s">
        <v>5</v>
      </c>
      <c r="B67" s="27" t="s">
        <v>80</v>
      </c>
      <c r="C67" s="6"/>
      <c r="D67" s="2">
        <v>0</v>
      </c>
      <c r="E67" s="2">
        <v>0</v>
      </c>
      <c r="F67" s="20"/>
      <c r="G67" s="20"/>
    </row>
    <row r="68" spans="1:7" ht="16.5" customHeight="1">
      <c r="A68" s="25" t="s">
        <v>5</v>
      </c>
      <c r="B68" s="27" t="s">
        <v>81</v>
      </c>
      <c r="C68" s="6"/>
      <c r="D68" s="2">
        <v>0</v>
      </c>
      <c r="E68" s="2">
        <v>0</v>
      </c>
      <c r="F68" s="20"/>
      <c r="G68" s="20"/>
    </row>
    <row r="69" spans="1:7" ht="16.5" customHeight="1">
      <c r="A69" s="25" t="s">
        <v>5</v>
      </c>
      <c r="B69" s="27" t="s">
        <v>82</v>
      </c>
      <c r="C69" s="6"/>
      <c r="D69" s="2"/>
      <c r="E69" s="2"/>
      <c r="F69" s="20"/>
      <c r="G69" s="20"/>
    </row>
    <row r="70" spans="1:7" ht="17.25" customHeight="1">
      <c r="A70" s="25" t="s">
        <v>5</v>
      </c>
      <c r="B70" s="27" t="s">
        <v>83</v>
      </c>
      <c r="C70" s="6"/>
      <c r="D70" s="2">
        <v>4461739</v>
      </c>
      <c r="E70" s="2">
        <v>4336466</v>
      </c>
      <c r="F70" s="20"/>
      <c r="G70" s="20"/>
    </row>
    <row r="71" spans="1:7" ht="15.75" customHeight="1">
      <c r="A71" s="25">
        <v>919</v>
      </c>
      <c r="B71" s="27" t="s">
        <v>84</v>
      </c>
      <c r="C71" s="6"/>
      <c r="D71" s="2">
        <v>0</v>
      </c>
      <c r="E71" s="2">
        <v>0</v>
      </c>
      <c r="F71" s="20"/>
      <c r="G71" s="20"/>
    </row>
    <row r="72" spans="1:7" ht="15.75" customHeight="1">
      <c r="A72" s="25" t="s">
        <v>85</v>
      </c>
      <c r="B72" s="27" t="s">
        <v>86</v>
      </c>
      <c r="C72" s="6"/>
      <c r="D72" s="2">
        <v>352241</v>
      </c>
      <c r="E72" s="2">
        <v>552141</v>
      </c>
      <c r="F72" s="20"/>
      <c r="G72" s="20"/>
    </row>
    <row r="73" spans="1:7" ht="17.25" customHeight="1">
      <c r="A73" s="25" t="s">
        <v>5</v>
      </c>
      <c r="B73" s="27" t="s">
        <v>87</v>
      </c>
      <c r="C73" s="6"/>
      <c r="D73" s="18">
        <v>1103678</v>
      </c>
      <c r="E73" s="2">
        <v>1005899</v>
      </c>
      <c r="F73" s="28"/>
      <c r="G73" s="20"/>
    </row>
    <row r="74" spans="1:8" ht="15" customHeight="1">
      <c r="A74" s="25" t="s">
        <v>88</v>
      </c>
      <c r="B74" s="27" t="s">
        <v>89</v>
      </c>
      <c r="C74" s="6"/>
      <c r="D74" s="2">
        <v>0</v>
      </c>
      <c r="E74" s="2">
        <v>0</v>
      </c>
      <c r="F74" s="20"/>
      <c r="G74" s="20"/>
      <c r="H74" s="104"/>
    </row>
    <row r="75" spans="1:7" ht="17.25" customHeight="1">
      <c r="A75" s="25" t="s">
        <v>90</v>
      </c>
      <c r="B75" s="27" t="s">
        <v>91</v>
      </c>
      <c r="C75" s="6"/>
      <c r="D75" s="2">
        <v>1103678</v>
      </c>
      <c r="E75" s="2">
        <v>1005899</v>
      </c>
      <c r="F75" s="20"/>
      <c r="G75" s="20"/>
    </row>
    <row r="76" spans="1:7" ht="17.25" customHeight="1">
      <c r="A76" s="25" t="s">
        <v>5</v>
      </c>
      <c r="B76" s="21" t="s">
        <v>92</v>
      </c>
      <c r="C76" s="6"/>
      <c r="D76" s="1">
        <v>11921054</v>
      </c>
      <c r="E76" s="1">
        <v>11007448</v>
      </c>
      <c r="F76" s="26"/>
      <c r="G76" s="20"/>
    </row>
    <row r="77" spans="1:7" ht="17.25" customHeight="1">
      <c r="A77" s="25" t="s">
        <v>5</v>
      </c>
      <c r="B77" s="27" t="s">
        <v>93</v>
      </c>
      <c r="C77" s="6"/>
      <c r="D77" s="2">
        <v>11905620</v>
      </c>
      <c r="E77" s="2">
        <v>11004274</v>
      </c>
      <c r="F77" s="28"/>
      <c r="G77" s="20"/>
    </row>
    <row r="78" spans="1:8" ht="17.25" customHeight="1">
      <c r="A78" s="25">
        <v>980</v>
      </c>
      <c r="B78" s="27" t="s">
        <v>94</v>
      </c>
      <c r="C78" s="6">
        <v>17</v>
      </c>
      <c r="D78" s="2">
        <v>4893148</v>
      </c>
      <c r="E78" s="2">
        <v>4593037</v>
      </c>
      <c r="F78" s="20"/>
      <c r="G78" s="20"/>
      <c r="H78" s="104"/>
    </row>
    <row r="79" spans="1:8" ht="17.25" customHeight="1">
      <c r="A79" s="25">
        <v>982</v>
      </c>
      <c r="B79" s="27" t="s">
        <v>95</v>
      </c>
      <c r="C79" s="6">
        <v>18</v>
      </c>
      <c r="D79" s="2">
        <v>2222516</v>
      </c>
      <c r="E79" s="2">
        <v>2050376</v>
      </c>
      <c r="F79" s="20"/>
      <c r="G79" s="20"/>
      <c r="H79" s="104"/>
    </row>
    <row r="80" spans="1:8" ht="17.25" customHeight="1">
      <c r="A80" s="25">
        <v>983</v>
      </c>
      <c r="B80" s="27" t="s">
        <v>96</v>
      </c>
      <c r="C80" s="6">
        <v>18</v>
      </c>
      <c r="D80" s="2">
        <v>2715672</v>
      </c>
      <c r="E80" s="2">
        <v>3155105</v>
      </c>
      <c r="F80" s="20"/>
      <c r="G80" s="20"/>
      <c r="H80" s="104"/>
    </row>
    <row r="81" spans="1:7" ht="17.25" customHeight="1">
      <c r="A81" s="25">
        <v>984</v>
      </c>
      <c r="B81" s="27" t="s">
        <v>97</v>
      </c>
      <c r="C81" s="6">
        <v>18</v>
      </c>
      <c r="D81" s="2">
        <v>534375</v>
      </c>
      <c r="E81" s="2">
        <v>0</v>
      </c>
      <c r="F81" s="20"/>
      <c r="G81" s="20"/>
    </row>
    <row r="82" spans="1:8" ht="17.25" customHeight="1">
      <c r="A82" s="25">
        <v>985</v>
      </c>
      <c r="B82" s="27" t="s">
        <v>98</v>
      </c>
      <c r="C82" s="6">
        <v>19</v>
      </c>
      <c r="D82" s="2">
        <v>1306084</v>
      </c>
      <c r="E82" s="2">
        <v>1205756</v>
      </c>
      <c r="F82" s="20"/>
      <c r="G82" s="20"/>
      <c r="H82" s="104"/>
    </row>
    <row r="83" spans="1:8" ht="17.25" customHeight="1">
      <c r="A83" s="112" t="s">
        <v>99</v>
      </c>
      <c r="B83" s="27" t="s">
        <v>100</v>
      </c>
      <c r="C83" s="6">
        <v>20</v>
      </c>
      <c r="D83" s="2">
        <v>233825</v>
      </c>
      <c r="E83" s="2">
        <v>0</v>
      </c>
      <c r="F83" s="20"/>
      <c r="G83" s="20"/>
      <c r="H83" s="104"/>
    </row>
    <row r="84" spans="1:7" ht="17.25" customHeight="1">
      <c r="A84" s="25" t="s">
        <v>5</v>
      </c>
      <c r="B84" s="27" t="s">
        <v>101</v>
      </c>
      <c r="C84" s="6"/>
      <c r="D84" s="2"/>
      <c r="E84" s="2"/>
      <c r="F84" s="20"/>
      <c r="G84" s="20"/>
    </row>
    <row r="85" spans="1:7" ht="17.25" customHeight="1">
      <c r="A85" s="25">
        <v>970</v>
      </c>
      <c r="B85" s="27" t="s">
        <v>102</v>
      </c>
      <c r="C85" s="6"/>
      <c r="D85" s="2">
        <v>0</v>
      </c>
      <c r="E85" s="2">
        <v>0</v>
      </c>
      <c r="F85" s="20"/>
      <c r="G85" s="20"/>
    </row>
    <row r="86" spans="1:7" ht="30" customHeight="1">
      <c r="A86" s="25">
        <v>971</v>
      </c>
      <c r="B86" s="7" t="s">
        <v>103</v>
      </c>
      <c r="C86" s="6"/>
      <c r="D86" s="2">
        <v>0</v>
      </c>
      <c r="E86" s="2">
        <v>0</v>
      </c>
      <c r="F86" s="20"/>
      <c r="G86" s="20"/>
    </row>
    <row r="87" spans="1:7" ht="27.75" customHeight="1">
      <c r="A87" s="25">
        <v>972.973</v>
      </c>
      <c r="B87" s="7" t="s">
        <v>104</v>
      </c>
      <c r="C87" s="6"/>
      <c r="D87" s="2">
        <v>0</v>
      </c>
      <c r="E87" s="2">
        <v>0</v>
      </c>
      <c r="F87" s="20"/>
      <c r="G87" s="20"/>
    </row>
    <row r="88" spans="1:7" ht="17.25" customHeight="1">
      <c r="A88" s="25">
        <v>974</v>
      </c>
      <c r="B88" s="27" t="s">
        <v>105</v>
      </c>
      <c r="C88" s="6"/>
      <c r="D88" s="2">
        <v>0</v>
      </c>
      <c r="E88" s="2">
        <v>0</v>
      </c>
      <c r="F88" s="20"/>
      <c r="G88" s="20"/>
    </row>
    <row r="89" spans="1:7" ht="17.25" customHeight="1">
      <c r="A89" s="25" t="s">
        <v>5</v>
      </c>
      <c r="B89" s="27" t="s">
        <v>106</v>
      </c>
      <c r="C89" s="6">
        <v>21</v>
      </c>
      <c r="D89" s="2">
        <v>15434</v>
      </c>
      <c r="E89" s="2">
        <v>3174</v>
      </c>
      <c r="F89" s="20"/>
      <c r="G89" s="20"/>
    </row>
    <row r="90" spans="1:8" ht="17.25" customHeight="1">
      <c r="A90" s="25">
        <v>960</v>
      </c>
      <c r="B90" s="27" t="s">
        <v>107</v>
      </c>
      <c r="C90" s="6"/>
      <c r="D90" s="2">
        <v>3634</v>
      </c>
      <c r="E90" s="2">
        <v>3174</v>
      </c>
      <c r="F90" s="20"/>
      <c r="G90" s="20"/>
      <c r="H90" s="104"/>
    </row>
    <row r="91" spans="1:7" ht="17.25" customHeight="1">
      <c r="A91" s="113">
        <v>961962963967</v>
      </c>
      <c r="B91" s="27" t="s">
        <v>108</v>
      </c>
      <c r="C91" s="6"/>
      <c r="D91" s="2">
        <v>11800</v>
      </c>
      <c r="E91" s="2">
        <v>0</v>
      </c>
      <c r="F91" s="20"/>
      <c r="G91" s="20"/>
    </row>
    <row r="92" spans="1:7" ht="17.25" customHeight="1">
      <c r="A92" s="25" t="s">
        <v>5</v>
      </c>
      <c r="B92" s="21" t="s">
        <v>109</v>
      </c>
      <c r="C92" s="6">
        <v>22</v>
      </c>
      <c r="D92" s="1">
        <v>2600059</v>
      </c>
      <c r="E92" s="1">
        <v>2413120</v>
      </c>
      <c r="F92" s="26"/>
      <c r="G92" s="20"/>
    </row>
    <row r="93" spans="1:7" ht="17.25" customHeight="1">
      <c r="A93" s="25">
        <v>22</v>
      </c>
      <c r="B93" s="27" t="s">
        <v>110</v>
      </c>
      <c r="C93" s="6"/>
      <c r="D93" s="2">
        <v>7607</v>
      </c>
      <c r="E93" s="2">
        <v>7279</v>
      </c>
      <c r="F93" s="20"/>
      <c r="G93" s="20"/>
    </row>
    <row r="94" spans="1:7" ht="17.25" customHeight="1">
      <c r="A94" s="25">
        <v>23</v>
      </c>
      <c r="B94" s="27" t="s">
        <v>111</v>
      </c>
      <c r="C94" s="6"/>
      <c r="D94" s="2">
        <v>968668</v>
      </c>
      <c r="E94" s="2">
        <v>952570</v>
      </c>
      <c r="F94" s="20"/>
      <c r="G94" s="20"/>
    </row>
    <row r="95" spans="1:7" ht="17.25" customHeight="1">
      <c r="A95" s="25">
        <v>24</v>
      </c>
      <c r="B95" s="27" t="s">
        <v>112</v>
      </c>
      <c r="C95" s="6"/>
      <c r="D95" s="2">
        <v>2268</v>
      </c>
      <c r="E95" s="2">
        <v>5971</v>
      </c>
      <c r="F95" s="20"/>
      <c r="G95" s="20"/>
    </row>
    <row r="96" spans="1:7" ht="17.25" customHeight="1">
      <c r="A96" s="25">
        <v>25</v>
      </c>
      <c r="B96" s="27" t="s">
        <v>113</v>
      </c>
      <c r="C96" s="6"/>
      <c r="D96" s="2">
        <v>196314</v>
      </c>
      <c r="E96" s="2">
        <v>172460</v>
      </c>
      <c r="F96" s="20"/>
      <c r="G96" s="20"/>
    </row>
    <row r="97" spans="1:7" ht="17.25" customHeight="1">
      <c r="A97" s="25">
        <v>26</v>
      </c>
      <c r="B97" s="27" t="s">
        <v>114</v>
      </c>
      <c r="C97" s="6"/>
      <c r="D97" s="2">
        <v>0</v>
      </c>
      <c r="E97" s="2">
        <v>0</v>
      </c>
      <c r="F97" s="20"/>
      <c r="G97" s="20"/>
    </row>
    <row r="98" spans="1:7" ht="17.25" customHeight="1">
      <c r="A98" s="25">
        <v>21</v>
      </c>
      <c r="B98" s="27" t="s">
        <v>115</v>
      </c>
      <c r="C98" s="6"/>
      <c r="D98" s="2">
        <v>197419</v>
      </c>
      <c r="E98" s="2">
        <v>165383</v>
      </c>
      <c r="F98" s="20"/>
      <c r="G98" s="20"/>
    </row>
    <row r="99" spans="1:7" ht="17.25" customHeight="1">
      <c r="A99" s="25" t="s">
        <v>261</v>
      </c>
      <c r="B99" s="27" t="s">
        <v>116</v>
      </c>
      <c r="C99" s="6"/>
      <c r="D99" s="2">
        <v>1227783</v>
      </c>
      <c r="E99" s="2">
        <v>1109457</v>
      </c>
      <c r="F99" s="20"/>
      <c r="G99" s="20"/>
    </row>
    <row r="100" spans="1:7" ht="15.75" customHeight="1">
      <c r="A100" s="25" t="s">
        <v>5</v>
      </c>
      <c r="B100" s="21" t="s">
        <v>117</v>
      </c>
      <c r="C100" s="6">
        <v>23</v>
      </c>
      <c r="D100" s="2">
        <v>16525</v>
      </c>
      <c r="E100" s="2">
        <v>10001</v>
      </c>
      <c r="F100" s="20"/>
      <c r="G100" s="20"/>
    </row>
    <row r="101" spans="1:7" ht="15.75" customHeight="1">
      <c r="A101" s="25">
        <v>950.951</v>
      </c>
      <c r="B101" s="27" t="s">
        <v>118</v>
      </c>
      <c r="C101" s="6"/>
      <c r="D101" s="2">
        <v>0</v>
      </c>
      <c r="E101" s="2">
        <v>0</v>
      </c>
      <c r="F101" s="20"/>
      <c r="G101" s="20"/>
    </row>
    <row r="102" spans="1:7" ht="15.75" customHeight="1">
      <c r="A102" s="25">
        <v>954</v>
      </c>
      <c r="B102" s="27" t="s">
        <v>119</v>
      </c>
      <c r="C102" s="6"/>
      <c r="D102" s="2">
        <v>0</v>
      </c>
      <c r="E102" s="2">
        <v>0</v>
      </c>
      <c r="F102" s="20"/>
      <c r="G102" s="20"/>
    </row>
    <row r="103" spans="1:7" ht="15.75" customHeight="1">
      <c r="A103" s="25" t="s">
        <v>120</v>
      </c>
      <c r="B103" s="27" t="s">
        <v>121</v>
      </c>
      <c r="C103" s="6"/>
      <c r="D103" s="2">
        <v>0</v>
      </c>
      <c r="E103" s="2">
        <v>0</v>
      </c>
      <c r="F103" s="20"/>
      <c r="G103" s="20"/>
    </row>
    <row r="104" spans="1:8" ht="15.75" customHeight="1">
      <c r="A104" s="25">
        <v>957</v>
      </c>
      <c r="B104" s="27" t="s">
        <v>122</v>
      </c>
      <c r="C104" s="6"/>
      <c r="D104" s="2">
        <v>16525</v>
      </c>
      <c r="E104" s="2">
        <v>10001</v>
      </c>
      <c r="F104" s="20"/>
      <c r="G104" s="114"/>
      <c r="H104" s="104"/>
    </row>
    <row r="105" spans="1:7" ht="15.75" customHeight="1">
      <c r="A105" s="25">
        <v>969</v>
      </c>
      <c r="B105" s="21" t="s">
        <v>123</v>
      </c>
      <c r="C105" s="6"/>
      <c r="D105" s="1">
        <v>0</v>
      </c>
      <c r="E105" s="1">
        <v>0</v>
      </c>
      <c r="F105" s="20"/>
      <c r="G105" s="20"/>
    </row>
    <row r="106" spans="1:9" ht="17.25" customHeight="1">
      <c r="A106" s="93" t="s">
        <v>5</v>
      </c>
      <c r="B106" s="21" t="s">
        <v>124</v>
      </c>
      <c r="C106" s="6"/>
      <c r="D106" s="1">
        <v>24854296</v>
      </c>
      <c r="E106" s="1">
        <v>23724075</v>
      </c>
      <c r="F106" s="26"/>
      <c r="G106" s="20"/>
      <c r="H106" s="20"/>
      <c r="I106" s="115"/>
    </row>
    <row r="107" spans="6:7" ht="19.5" customHeight="1">
      <c r="F107" s="20"/>
      <c r="G107" s="106"/>
    </row>
    <row r="108" spans="1:7" ht="14.25">
      <c r="A108" s="201"/>
      <c r="B108" s="201"/>
      <c r="C108" s="8"/>
      <c r="D108" s="15"/>
      <c r="E108" s="15"/>
      <c r="F108" s="20"/>
      <c r="G108" s="117"/>
    </row>
    <row r="109" spans="1:5" ht="15.75" customHeight="1">
      <c r="A109" s="97" t="s">
        <v>263</v>
      </c>
      <c r="B109" s="200" t="s">
        <v>255</v>
      </c>
      <c r="C109" s="200"/>
      <c r="D109" s="200"/>
      <c r="E109" s="200"/>
    </row>
    <row r="110" spans="1:7" ht="27" customHeight="1">
      <c r="A110" s="97" t="s">
        <v>343</v>
      </c>
      <c r="B110" s="200" t="s">
        <v>264</v>
      </c>
      <c r="C110" s="200"/>
      <c r="D110" s="200"/>
      <c r="E110" s="200"/>
      <c r="G110" s="20"/>
    </row>
    <row r="111" spans="1:5" ht="14.25">
      <c r="A111" s="201"/>
      <c r="B111" s="201"/>
      <c r="C111" s="8"/>
      <c r="D111" s="15"/>
      <c r="E111" s="15"/>
    </row>
    <row r="116" ht="12.75">
      <c r="D116" s="9"/>
    </row>
    <row r="118" ht="15">
      <c r="D118" s="33"/>
    </row>
  </sheetData>
  <sheetProtection/>
  <mergeCells count="18">
    <mergeCell ref="A1:B1"/>
    <mergeCell ref="A2:B2"/>
    <mergeCell ref="A3:E3"/>
    <mergeCell ref="A4:E4"/>
    <mergeCell ref="A5:E5"/>
    <mergeCell ref="A6:A7"/>
    <mergeCell ref="B6:B7"/>
    <mergeCell ref="C6:C7"/>
    <mergeCell ref="D6:E6"/>
    <mergeCell ref="B109:E109"/>
    <mergeCell ref="B110:E110"/>
    <mergeCell ref="A111:B111"/>
    <mergeCell ref="A57:E57"/>
    <mergeCell ref="A58:A59"/>
    <mergeCell ref="B58:B59"/>
    <mergeCell ref="C58:C59"/>
    <mergeCell ref="D58:E58"/>
    <mergeCell ref="A108:B108"/>
  </mergeCells>
  <conditionalFormatting sqref="G1:G73 G75:G65536 H106">
    <cfRule type="cellIs" priority="1" dxfId="2" operator="greaterThan" stopIfTrue="1">
      <formula>0.5</formula>
    </cfRule>
    <cfRule type="cellIs" priority="2" dxfId="3" operator="greaterThan" stopIfTrue="1">
      <formula>0.5</formula>
    </cfRule>
  </conditionalFormatting>
  <printOptions/>
  <pageMargins left="0.25" right="0.25" top="0.75" bottom="0.75" header="0.3" footer="0.3"/>
  <pageSetup horizontalDpi="600" verticalDpi="600" orientation="portrait" paperSize="9" scale="65" r:id="rId1"/>
  <rowBreaks count="1" manualBreakCount="1">
    <brk id="56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J130"/>
  <sheetViews>
    <sheetView zoomScalePageLayoutView="0" workbookViewId="0" topLeftCell="A1">
      <selection activeCell="B119" sqref="B119:E119"/>
    </sheetView>
  </sheetViews>
  <sheetFormatPr defaultColWidth="8.8515625" defaultRowHeight="15"/>
  <cols>
    <col min="1" max="1" width="23.7109375" style="103" customWidth="1"/>
    <col min="2" max="2" width="79.8515625" style="84" customWidth="1"/>
    <col min="3" max="3" width="6.28125" style="103" customWidth="1"/>
    <col min="4" max="5" width="16.8515625" style="16" customWidth="1"/>
    <col min="6" max="6" width="9.28125" style="84" customWidth="1"/>
    <col min="7" max="7" width="14.28125" style="84" customWidth="1"/>
    <col min="8" max="8" width="11.7109375" style="84" customWidth="1"/>
    <col min="9" max="9" width="16.8515625" style="84" customWidth="1"/>
    <col min="10" max="10" width="9.28125" style="84" bestFit="1" customWidth="1"/>
    <col min="11" max="16384" width="8.8515625" style="84" customWidth="1"/>
  </cols>
  <sheetData>
    <row r="1" spans="1:5" ht="14.25">
      <c r="A1" s="201" t="s">
        <v>273</v>
      </c>
      <c r="B1" s="201"/>
      <c r="C1" s="90"/>
      <c r="D1" s="10" t="s">
        <v>256</v>
      </c>
      <c r="E1" s="10"/>
    </row>
    <row r="2" spans="1:5" ht="14.25">
      <c r="A2" s="201" t="s">
        <v>274</v>
      </c>
      <c r="B2" s="201"/>
      <c r="C2" s="90"/>
      <c r="D2" s="10" t="s">
        <v>257</v>
      </c>
      <c r="E2" s="10"/>
    </row>
    <row r="3" spans="1:5" ht="14.25">
      <c r="A3" s="201" t="s">
        <v>275</v>
      </c>
      <c r="B3" s="201"/>
      <c r="C3" s="90"/>
      <c r="D3" s="10"/>
      <c r="E3" s="10"/>
    </row>
    <row r="4" spans="1:5" ht="14.25">
      <c r="A4" s="91"/>
      <c r="B4" s="91"/>
      <c r="C4" s="92"/>
      <c r="D4" s="11"/>
      <c r="E4" s="11"/>
    </row>
    <row r="5" spans="1:5" ht="21" customHeight="1">
      <c r="A5" s="208" t="s">
        <v>241</v>
      </c>
      <c r="B5" s="208"/>
      <c r="C5" s="208"/>
      <c r="D5" s="208"/>
      <c r="E5" s="208"/>
    </row>
    <row r="6" spans="1:5" ht="21" customHeight="1">
      <c r="A6" s="208" t="s">
        <v>338</v>
      </c>
      <c r="B6" s="208"/>
      <c r="C6" s="208"/>
      <c r="D6" s="208"/>
      <c r="E6" s="208"/>
    </row>
    <row r="7" spans="1:5" ht="16.5" customHeight="1">
      <c r="A7" s="210"/>
      <c r="B7" s="210"/>
      <c r="C7" s="210"/>
      <c r="D7" s="210"/>
      <c r="E7" s="210"/>
    </row>
    <row r="8" spans="1:5" ht="21" customHeight="1">
      <c r="A8" s="203" t="s">
        <v>7</v>
      </c>
      <c r="B8" s="203"/>
      <c r="C8" s="205" t="s">
        <v>1</v>
      </c>
      <c r="D8" s="206" t="s">
        <v>2</v>
      </c>
      <c r="E8" s="206"/>
    </row>
    <row r="9" spans="1:7" ht="33" customHeight="1">
      <c r="A9" s="203"/>
      <c r="B9" s="203"/>
      <c r="C9" s="205"/>
      <c r="D9" s="12" t="s">
        <v>3</v>
      </c>
      <c r="E9" s="12" t="s">
        <v>4</v>
      </c>
      <c r="G9" s="16"/>
    </row>
    <row r="10" spans="1:5" ht="15.75" customHeight="1">
      <c r="A10" s="93">
        <v>1</v>
      </c>
      <c r="B10" s="93">
        <v>2</v>
      </c>
      <c r="C10" s="93">
        <v>3</v>
      </c>
      <c r="D10" s="13">
        <v>4</v>
      </c>
      <c r="E10" s="13">
        <v>5</v>
      </c>
    </row>
    <row r="11" spans="1:7" ht="21" customHeight="1">
      <c r="A11" s="89"/>
      <c r="B11" s="5" t="s">
        <v>126</v>
      </c>
      <c r="C11" s="6"/>
      <c r="D11" s="1">
        <v>9426146</v>
      </c>
      <c r="E11" s="1">
        <v>9551165</v>
      </c>
      <c r="F11" s="16"/>
      <c r="G11" s="16"/>
    </row>
    <row r="12" spans="1:7" ht="18" customHeight="1">
      <c r="A12" s="89"/>
      <c r="B12" s="5" t="s">
        <v>127</v>
      </c>
      <c r="C12" s="6">
        <v>24</v>
      </c>
      <c r="D12" s="1">
        <v>9049316</v>
      </c>
      <c r="E12" s="1">
        <v>9175693</v>
      </c>
      <c r="G12" s="16"/>
    </row>
    <row r="13" spans="1:7" ht="18" customHeight="1">
      <c r="A13" s="14">
        <v>750</v>
      </c>
      <c r="B13" s="7" t="s">
        <v>128</v>
      </c>
      <c r="C13" s="6"/>
      <c r="D13" s="2">
        <v>11058600</v>
      </c>
      <c r="E13" s="2">
        <v>10754954</v>
      </c>
      <c r="G13" s="17"/>
    </row>
    <row r="14" spans="1:7" ht="18" customHeight="1">
      <c r="A14" s="14">
        <v>752</v>
      </c>
      <c r="B14" s="7" t="s">
        <v>129</v>
      </c>
      <c r="C14" s="6"/>
      <c r="D14" s="2">
        <v>0</v>
      </c>
      <c r="E14" s="2">
        <v>97940</v>
      </c>
      <c r="G14" s="16"/>
    </row>
    <row r="15" spans="1:7" ht="18" customHeight="1">
      <c r="A15" s="14">
        <v>753</v>
      </c>
      <c r="B15" s="7" t="s">
        <v>130</v>
      </c>
      <c r="C15" s="6"/>
      <c r="D15" s="2">
        <v>0</v>
      </c>
      <c r="E15" s="2">
        <v>0</v>
      </c>
      <c r="G15" s="16"/>
    </row>
    <row r="16" spans="1:7" ht="18" customHeight="1">
      <c r="A16" s="14">
        <v>754</v>
      </c>
      <c r="B16" s="7" t="s">
        <v>131</v>
      </c>
      <c r="C16" s="6"/>
      <c r="D16" s="2">
        <v>0</v>
      </c>
      <c r="E16" s="2">
        <v>0</v>
      </c>
      <c r="G16" s="17"/>
    </row>
    <row r="17" spans="1:5" ht="30" customHeight="1">
      <c r="A17" s="14">
        <v>755</v>
      </c>
      <c r="B17" s="7" t="s">
        <v>132</v>
      </c>
      <c r="C17" s="6"/>
      <c r="D17" s="2">
        <v>-1849258</v>
      </c>
      <c r="E17" s="2">
        <v>-1809975</v>
      </c>
    </row>
    <row r="18" spans="1:6" ht="18" customHeight="1">
      <c r="A18" s="14">
        <v>756</v>
      </c>
      <c r="B18" s="7" t="s">
        <v>133</v>
      </c>
      <c r="C18" s="6"/>
      <c r="D18" s="2">
        <v>-300111</v>
      </c>
      <c r="E18" s="2">
        <v>75136</v>
      </c>
      <c r="F18" s="94"/>
    </row>
    <row r="19" spans="1:6" ht="18" customHeight="1">
      <c r="A19" s="14">
        <v>757</v>
      </c>
      <c r="B19" s="27" t="s">
        <v>134</v>
      </c>
      <c r="C19" s="6"/>
      <c r="D19" s="2">
        <v>0</v>
      </c>
      <c r="E19" s="2">
        <v>0</v>
      </c>
      <c r="F19" s="94"/>
    </row>
    <row r="20" spans="1:6" ht="18" customHeight="1">
      <c r="A20" s="14">
        <v>758</v>
      </c>
      <c r="B20" s="7" t="s">
        <v>135</v>
      </c>
      <c r="C20" s="6"/>
      <c r="D20" s="2">
        <v>140085</v>
      </c>
      <c r="E20" s="2">
        <v>57638</v>
      </c>
      <c r="F20" s="94"/>
    </row>
    <row r="21" spans="1:6" ht="18" customHeight="1">
      <c r="A21" s="14"/>
      <c r="B21" s="5" t="s">
        <v>136</v>
      </c>
      <c r="C21" s="6">
        <v>25</v>
      </c>
      <c r="D21" s="1">
        <v>376830</v>
      </c>
      <c r="E21" s="1">
        <v>375472</v>
      </c>
      <c r="F21" s="94"/>
    </row>
    <row r="22" spans="1:7" ht="18" customHeight="1">
      <c r="A22" s="14">
        <v>760</v>
      </c>
      <c r="B22" s="7" t="s">
        <v>137</v>
      </c>
      <c r="C22" s="6"/>
      <c r="D22" s="2">
        <v>27672</v>
      </c>
      <c r="E22" s="2">
        <v>24300</v>
      </c>
      <c r="F22" s="94"/>
      <c r="G22" s="16"/>
    </row>
    <row r="23" spans="1:7" ht="18" customHeight="1">
      <c r="A23" s="14">
        <v>764</v>
      </c>
      <c r="B23" s="7" t="s">
        <v>138</v>
      </c>
      <c r="C23" s="6"/>
      <c r="D23" s="2">
        <v>18838</v>
      </c>
      <c r="E23" s="2">
        <v>20812</v>
      </c>
      <c r="F23" s="94"/>
      <c r="G23" s="16"/>
    </row>
    <row r="24" spans="1:7" ht="18" customHeight="1">
      <c r="A24" s="14">
        <v>768</v>
      </c>
      <c r="B24" s="7" t="s">
        <v>139</v>
      </c>
      <c r="C24" s="6"/>
      <c r="D24" s="2">
        <v>0</v>
      </c>
      <c r="E24" s="2">
        <v>0</v>
      </c>
      <c r="G24" s="16"/>
    </row>
    <row r="25" spans="1:5" ht="18" customHeight="1">
      <c r="A25" s="14">
        <v>769</v>
      </c>
      <c r="B25" s="7" t="s">
        <v>140</v>
      </c>
      <c r="C25" s="6"/>
      <c r="D25" s="2">
        <v>330320</v>
      </c>
      <c r="E25" s="2">
        <v>330360</v>
      </c>
    </row>
    <row r="26" spans="1:5" ht="18" customHeight="1">
      <c r="A26" s="14"/>
      <c r="B26" s="5" t="s">
        <v>141</v>
      </c>
      <c r="C26" s="6"/>
      <c r="D26" s="1">
        <v>5172337</v>
      </c>
      <c r="E26" s="1">
        <v>5117272</v>
      </c>
    </row>
    <row r="27" spans="1:5" ht="18" customHeight="1">
      <c r="A27" s="14"/>
      <c r="B27" s="5" t="s">
        <v>142</v>
      </c>
      <c r="C27" s="6">
        <v>26</v>
      </c>
      <c r="D27" s="1">
        <v>4057947</v>
      </c>
      <c r="E27" s="1">
        <v>3538515</v>
      </c>
    </row>
    <row r="28" spans="1:5" ht="18" customHeight="1">
      <c r="A28" s="14">
        <v>400</v>
      </c>
      <c r="B28" s="7" t="s">
        <v>143</v>
      </c>
      <c r="C28" s="6"/>
      <c r="D28" s="2">
        <v>4115638</v>
      </c>
      <c r="E28" s="2">
        <v>3457830</v>
      </c>
    </row>
    <row r="29" spans="1:5" ht="18" customHeight="1">
      <c r="A29" s="14"/>
      <c r="B29" s="7" t="s">
        <v>144</v>
      </c>
      <c r="C29" s="6"/>
      <c r="D29" s="2">
        <v>476574</v>
      </c>
      <c r="E29" s="2">
        <v>430093</v>
      </c>
    </row>
    <row r="30" spans="1:5" ht="18" customHeight="1">
      <c r="A30" s="14">
        <v>402</v>
      </c>
      <c r="B30" s="7" t="s">
        <v>145</v>
      </c>
      <c r="C30" s="6"/>
      <c r="D30" s="2">
        <v>-118403</v>
      </c>
      <c r="E30" s="2">
        <v>-132507</v>
      </c>
    </row>
    <row r="31" spans="1:5" ht="18" customHeight="1">
      <c r="A31" s="14">
        <v>403</v>
      </c>
      <c r="B31" s="7" t="s">
        <v>146</v>
      </c>
      <c r="C31" s="6"/>
      <c r="D31" s="2">
        <v>96818</v>
      </c>
      <c r="E31" s="2">
        <v>2932</v>
      </c>
    </row>
    <row r="32" spans="1:5" ht="31.5" customHeight="1">
      <c r="A32" s="14">
        <v>404</v>
      </c>
      <c r="B32" s="7" t="s">
        <v>147</v>
      </c>
      <c r="C32" s="6"/>
      <c r="D32" s="2">
        <v>-396785</v>
      </c>
      <c r="E32" s="2">
        <v>-235925</v>
      </c>
    </row>
    <row r="33" spans="1:5" ht="18" customHeight="1">
      <c r="A33" s="14">
        <v>405</v>
      </c>
      <c r="B33" s="7" t="s">
        <v>148</v>
      </c>
      <c r="C33" s="6"/>
      <c r="D33" s="2">
        <v>172140</v>
      </c>
      <c r="E33" s="2">
        <v>456150</v>
      </c>
    </row>
    <row r="34" spans="1:5" ht="27.75" customHeight="1">
      <c r="A34" s="14">
        <v>406</v>
      </c>
      <c r="B34" s="7" t="s">
        <v>149</v>
      </c>
      <c r="C34" s="6"/>
      <c r="D34" s="2">
        <v>-88764</v>
      </c>
      <c r="E34" s="2">
        <v>-383432</v>
      </c>
    </row>
    <row r="35" spans="1:7" ht="18" customHeight="1">
      <c r="A35" s="14">
        <v>407</v>
      </c>
      <c r="B35" s="7" t="s">
        <v>260</v>
      </c>
      <c r="C35" s="6"/>
      <c r="D35" s="2">
        <v>-439433</v>
      </c>
      <c r="E35" s="2">
        <v>-56626</v>
      </c>
      <c r="G35" s="16"/>
    </row>
    <row r="36" spans="1:5" ht="30" customHeight="1">
      <c r="A36" s="14">
        <v>408</v>
      </c>
      <c r="B36" s="7" t="s">
        <v>272</v>
      </c>
      <c r="C36" s="6"/>
      <c r="D36" s="2">
        <v>-294213</v>
      </c>
      <c r="E36" s="2">
        <v>0</v>
      </c>
    </row>
    <row r="37" spans="1:5" ht="18" customHeight="1">
      <c r="A37" s="14">
        <v>409</v>
      </c>
      <c r="B37" s="7" t="s">
        <v>150</v>
      </c>
      <c r="C37" s="6"/>
      <c r="D37" s="2">
        <v>534375</v>
      </c>
      <c r="E37" s="2">
        <v>0</v>
      </c>
    </row>
    <row r="38" spans="1:5" ht="16.5" customHeight="1">
      <c r="A38" s="14"/>
      <c r="B38" s="5" t="s">
        <v>151</v>
      </c>
      <c r="C38" s="6">
        <v>27</v>
      </c>
      <c r="D38" s="1">
        <v>334153</v>
      </c>
      <c r="E38" s="1">
        <v>458126</v>
      </c>
    </row>
    <row r="39" spans="1:5" ht="16.5" customHeight="1">
      <c r="A39" s="14" t="s">
        <v>152</v>
      </c>
      <c r="B39" s="7" t="s">
        <v>153</v>
      </c>
      <c r="C39" s="6"/>
      <c r="D39" s="2">
        <v>0</v>
      </c>
      <c r="E39" s="2">
        <v>0</v>
      </c>
    </row>
    <row r="40" spans="1:5" ht="16.5" customHeight="1">
      <c r="A40" s="14" t="s">
        <v>154</v>
      </c>
      <c r="B40" s="7" t="s">
        <v>155</v>
      </c>
      <c r="C40" s="6"/>
      <c r="D40" s="2">
        <v>0</v>
      </c>
      <c r="E40" s="2">
        <v>0</v>
      </c>
    </row>
    <row r="41" spans="1:5" ht="16.5" customHeight="1">
      <c r="A41" s="14">
        <v>415</v>
      </c>
      <c r="B41" s="7" t="s">
        <v>156</v>
      </c>
      <c r="C41" s="6"/>
      <c r="D41" s="2">
        <v>100328</v>
      </c>
      <c r="E41" s="2">
        <v>458126</v>
      </c>
    </row>
    <row r="42" spans="1:5" ht="16.5" customHeight="1">
      <c r="A42" s="14">
        <v>416.417</v>
      </c>
      <c r="B42" s="7" t="s">
        <v>157</v>
      </c>
      <c r="C42" s="6"/>
      <c r="D42" s="2">
        <v>0</v>
      </c>
      <c r="E42" s="2">
        <v>0</v>
      </c>
    </row>
    <row r="43" spans="1:5" ht="16.5" customHeight="1">
      <c r="A43" s="14">
        <v>418.419</v>
      </c>
      <c r="B43" s="7" t="s">
        <v>158</v>
      </c>
      <c r="C43" s="6"/>
      <c r="D43" s="2">
        <v>233825</v>
      </c>
      <c r="E43" s="2">
        <v>0</v>
      </c>
    </row>
    <row r="44" spans="1:5" ht="16.5" customHeight="1">
      <c r="A44" s="14"/>
      <c r="B44" s="5" t="s">
        <v>159</v>
      </c>
      <c r="C44" s="6">
        <v>28</v>
      </c>
      <c r="D44" s="1">
        <v>780237</v>
      </c>
      <c r="E44" s="1">
        <v>1120631</v>
      </c>
    </row>
    <row r="45" spans="1:5" ht="16.5" customHeight="1">
      <c r="A45" s="14">
        <v>420</v>
      </c>
      <c r="B45" s="7" t="s">
        <v>160</v>
      </c>
      <c r="C45" s="6"/>
      <c r="D45" s="2">
        <v>118331</v>
      </c>
      <c r="E45" s="2">
        <v>117928</v>
      </c>
    </row>
    <row r="46" spans="1:5" ht="16.5" customHeight="1">
      <c r="A46" s="14">
        <v>421</v>
      </c>
      <c r="B46" s="7" t="s">
        <v>161</v>
      </c>
      <c r="C46" s="6"/>
      <c r="D46" s="2">
        <v>8454</v>
      </c>
      <c r="E46" s="2">
        <v>3025</v>
      </c>
    </row>
    <row r="47" spans="1:5" ht="16.5" customHeight="1">
      <c r="A47" s="14">
        <v>422</v>
      </c>
      <c r="B47" s="7" t="s">
        <v>162</v>
      </c>
      <c r="C47" s="6"/>
      <c r="D47" s="2">
        <v>277726</v>
      </c>
      <c r="E47" s="2">
        <v>287517</v>
      </c>
    </row>
    <row r="48" spans="1:5" ht="16.5" customHeight="1">
      <c r="A48" s="14">
        <v>423</v>
      </c>
      <c r="B48" s="7" t="s">
        <v>163</v>
      </c>
      <c r="C48" s="6"/>
      <c r="D48" s="2">
        <v>106474</v>
      </c>
      <c r="E48" s="2">
        <v>105569</v>
      </c>
    </row>
    <row r="49" spans="1:5" ht="16.5" customHeight="1">
      <c r="A49" s="14">
        <v>424</v>
      </c>
      <c r="B49" s="7" t="s">
        <v>164</v>
      </c>
      <c r="C49" s="6"/>
      <c r="D49" s="2">
        <v>156391</v>
      </c>
      <c r="E49" s="2">
        <v>262922</v>
      </c>
    </row>
    <row r="50" spans="1:5" ht="16.5" customHeight="1">
      <c r="A50" s="14">
        <v>429</v>
      </c>
      <c r="B50" s="7" t="s">
        <v>165</v>
      </c>
      <c r="C50" s="6"/>
      <c r="D50" s="2">
        <v>100601</v>
      </c>
      <c r="E50" s="2">
        <v>343567</v>
      </c>
    </row>
    <row r="51" spans="1:5" ht="18" customHeight="1">
      <c r="A51" s="14">
        <v>460</v>
      </c>
      <c r="B51" s="7" t="s">
        <v>166</v>
      </c>
      <c r="C51" s="6"/>
      <c r="D51" s="2">
        <v>460</v>
      </c>
      <c r="E51" s="2">
        <v>103</v>
      </c>
    </row>
    <row r="52" spans="1:5" ht="16.5" customHeight="1">
      <c r="A52" s="14">
        <v>463</v>
      </c>
      <c r="B52" s="7" t="s">
        <v>167</v>
      </c>
      <c r="C52" s="6"/>
      <c r="D52" s="2">
        <v>0</v>
      </c>
      <c r="E52" s="2">
        <v>0</v>
      </c>
    </row>
    <row r="53" spans="1:5" ht="16.5" customHeight="1">
      <c r="A53" s="14" t="s">
        <v>265</v>
      </c>
      <c r="B53" s="7" t="s">
        <v>168</v>
      </c>
      <c r="C53" s="6"/>
      <c r="D53" s="2">
        <v>11800</v>
      </c>
      <c r="E53" s="2">
        <v>0</v>
      </c>
    </row>
    <row r="54" spans="1:10" ht="21" customHeight="1">
      <c r="A54" s="89"/>
      <c r="B54" s="5" t="s">
        <v>169</v>
      </c>
      <c r="C54" s="6"/>
      <c r="D54" s="1">
        <v>4253809</v>
      </c>
      <c r="E54" s="1">
        <v>4433893</v>
      </c>
      <c r="G54" s="17"/>
      <c r="H54" s="85"/>
      <c r="I54" s="86"/>
      <c r="J54" s="16"/>
    </row>
    <row r="55" spans="1:8" ht="16.5" customHeight="1">
      <c r="A55" s="89"/>
      <c r="B55" s="5" t="s">
        <v>170</v>
      </c>
      <c r="C55" s="6">
        <v>29</v>
      </c>
      <c r="D55" s="1">
        <v>3868510</v>
      </c>
      <c r="E55" s="1">
        <v>3972210</v>
      </c>
      <c r="G55" s="16"/>
      <c r="H55" s="16"/>
    </row>
    <row r="56" spans="1:8" ht="16.5" customHeight="1">
      <c r="A56" s="89"/>
      <c r="B56" s="5" t="s">
        <v>171</v>
      </c>
      <c r="C56" s="6"/>
      <c r="D56" s="1">
        <v>3569783</v>
      </c>
      <c r="E56" s="1">
        <v>3391517</v>
      </c>
      <c r="G56" s="16"/>
      <c r="H56" s="16"/>
    </row>
    <row r="57" spans="1:7" ht="16.5" customHeight="1">
      <c r="A57" s="89"/>
      <c r="B57" s="5" t="s">
        <v>172</v>
      </c>
      <c r="C57" s="6"/>
      <c r="D57" s="1">
        <v>145400</v>
      </c>
      <c r="E57" s="1">
        <v>-87883</v>
      </c>
      <c r="G57" s="16"/>
    </row>
    <row r="58" spans="1:7" ht="16.5" customHeight="1">
      <c r="A58" s="89"/>
      <c r="B58" s="5" t="s">
        <v>173</v>
      </c>
      <c r="C58" s="6"/>
      <c r="D58" s="1">
        <v>52206</v>
      </c>
      <c r="E58" s="1">
        <v>56323</v>
      </c>
      <c r="G58" s="17"/>
    </row>
    <row r="59" spans="1:9" ht="16.5" customHeight="1">
      <c r="A59" s="95"/>
      <c r="B59" s="5" t="s">
        <v>174</v>
      </c>
      <c r="C59" s="6"/>
      <c r="D59" s="1">
        <v>465282</v>
      </c>
      <c r="E59" s="1">
        <v>438834</v>
      </c>
      <c r="G59" s="16"/>
      <c r="H59" s="16"/>
      <c r="I59" s="16"/>
    </row>
    <row r="60" spans="1:7" ht="16.5" customHeight="1">
      <c r="A60" s="89"/>
      <c r="B60" s="7" t="s">
        <v>175</v>
      </c>
      <c r="C60" s="6"/>
      <c r="D60" s="2">
        <v>297888</v>
      </c>
      <c r="E60" s="2">
        <v>278250</v>
      </c>
      <c r="G60" s="17"/>
    </row>
    <row r="61" spans="1:7" ht="16.5" customHeight="1">
      <c r="A61" s="89"/>
      <c r="B61" s="7" t="s">
        <v>176</v>
      </c>
      <c r="C61" s="6"/>
      <c r="D61" s="2">
        <v>163439</v>
      </c>
      <c r="E61" s="2">
        <v>157440</v>
      </c>
      <c r="G61" s="17"/>
    </row>
    <row r="62" spans="1:7" ht="16.5" customHeight="1">
      <c r="A62" s="89"/>
      <c r="B62" s="7" t="s">
        <v>177</v>
      </c>
      <c r="C62" s="6"/>
      <c r="D62" s="2">
        <v>3955</v>
      </c>
      <c r="E62" s="2">
        <v>3144</v>
      </c>
      <c r="F62" s="16"/>
      <c r="G62" s="16"/>
    </row>
    <row r="63" spans="1:7" ht="16.5" customHeight="1">
      <c r="A63" s="95"/>
      <c r="B63" s="5" t="s">
        <v>178</v>
      </c>
      <c r="C63" s="6"/>
      <c r="D63" s="1">
        <v>12037</v>
      </c>
      <c r="E63" s="1">
        <v>10866</v>
      </c>
      <c r="G63" s="17"/>
    </row>
    <row r="64" spans="1:5" ht="15" customHeight="1">
      <c r="A64" s="89"/>
      <c r="B64" s="7" t="s">
        <v>179</v>
      </c>
      <c r="C64" s="6"/>
      <c r="D64" s="2">
        <v>2402</v>
      </c>
      <c r="E64" s="2">
        <v>547</v>
      </c>
    </row>
    <row r="65" spans="1:7" ht="16.5" customHeight="1">
      <c r="A65" s="89"/>
      <c r="B65" s="7" t="s">
        <v>180</v>
      </c>
      <c r="C65" s="6"/>
      <c r="D65" s="2">
        <v>3543</v>
      </c>
      <c r="E65" s="2">
        <v>4959</v>
      </c>
      <c r="G65" s="87"/>
    </row>
    <row r="66" spans="1:8" ht="16.5" customHeight="1">
      <c r="A66" s="89" t="s">
        <v>5</v>
      </c>
      <c r="B66" s="7" t="s">
        <v>181</v>
      </c>
      <c r="C66" s="6"/>
      <c r="D66" s="2">
        <v>4069</v>
      </c>
      <c r="E66" s="2">
        <v>3669</v>
      </c>
      <c r="G66" s="17"/>
      <c r="H66" s="16"/>
    </row>
    <row r="67" spans="1:7" ht="16.5" customHeight="1">
      <c r="A67" s="89"/>
      <c r="B67" s="7" t="s">
        <v>182</v>
      </c>
      <c r="C67" s="6"/>
      <c r="D67" s="2">
        <v>2023</v>
      </c>
      <c r="E67" s="2">
        <v>1691</v>
      </c>
      <c r="G67" s="87"/>
    </row>
    <row r="68" spans="1:7" ht="18" customHeight="1">
      <c r="A68" s="95"/>
      <c r="B68" s="5" t="s">
        <v>183</v>
      </c>
      <c r="C68" s="6"/>
      <c r="D68" s="1">
        <v>117260</v>
      </c>
      <c r="E68" s="1">
        <v>100359</v>
      </c>
      <c r="G68" s="17"/>
    </row>
    <row r="69" spans="1:5" ht="42.75" customHeight="1">
      <c r="A69" s="89"/>
      <c r="B69" s="7" t="s">
        <v>184</v>
      </c>
      <c r="C69" s="6"/>
      <c r="D69" s="2">
        <v>28463</v>
      </c>
      <c r="E69" s="2">
        <v>26102</v>
      </c>
    </row>
    <row r="70" spans="1:5" ht="18" customHeight="1">
      <c r="A70" s="89"/>
      <c r="B70" s="7" t="s">
        <v>185</v>
      </c>
      <c r="C70" s="6"/>
      <c r="D70" s="2">
        <v>6120</v>
      </c>
      <c r="E70" s="2">
        <v>2648</v>
      </c>
    </row>
    <row r="71" spans="1:5" ht="18" customHeight="1">
      <c r="A71" s="89"/>
      <c r="B71" s="7" t="s">
        <v>186</v>
      </c>
      <c r="C71" s="6"/>
      <c r="D71" s="2">
        <v>30029</v>
      </c>
      <c r="E71" s="2">
        <v>25557</v>
      </c>
    </row>
    <row r="72" spans="1:5" ht="18" customHeight="1">
      <c r="A72" s="89"/>
      <c r="B72" s="7" t="s">
        <v>187</v>
      </c>
      <c r="C72" s="6"/>
      <c r="D72" s="2">
        <v>8497</v>
      </c>
      <c r="E72" s="2">
        <v>4465</v>
      </c>
    </row>
    <row r="73" spans="1:5" ht="18" customHeight="1">
      <c r="A73" s="14"/>
      <c r="B73" s="7" t="s">
        <v>188</v>
      </c>
      <c r="C73" s="6"/>
      <c r="D73" s="2">
        <v>7014</v>
      </c>
      <c r="E73" s="2">
        <v>7598</v>
      </c>
    </row>
    <row r="74" spans="1:5" ht="18" customHeight="1">
      <c r="A74" s="14"/>
      <c r="B74" s="7" t="s">
        <v>189</v>
      </c>
      <c r="C74" s="6"/>
      <c r="D74" s="2">
        <v>37137</v>
      </c>
      <c r="E74" s="2">
        <v>33989</v>
      </c>
    </row>
    <row r="75" spans="1:7" ht="18" customHeight="1">
      <c r="A75" s="14"/>
      <c r="B75" s="5" t="s">
        <v>190</v>
      </c>
      <c r="C75" s="6"/>
      <c r="D75" s="1">
        <v>35767</v>
      </c>
      <c r="E75" s="1">
        <v>51789</v>
      </c>
      <c r="G75" s="87"/>
    </row>
    <row r="76" spans="1:7" ht="18" customHeight="1">
      <c r="A76" s="14">
        <v>706</v>
      </c>
      <c r="B76" s="5" t="s">
        <v>191</v>
      </c>
      <c r="C76" s="6"/>
      <c r="D76" s="2">
        <v>238425</v>
      </c>
      <c r="E76" s="2">
        <v>165361</v>
      </c>
      <c r="G76" s="17"/>
    </row>
    <row r="77" spans="1:5" ht="18" customHeight="1">
      <c r="A77" s="14"/>
      <c r="B77" s="5" t="s">
        <v>192</v>
      </c>
      <c r="C77" s="6"/>
      <c r="D77" s="1">
        <v>385299</v>
      </c>
      <c r="E77" s="1">
        <v>461683</v>
      </c>
    </row>
    <row r="78" spans="1:5" ht="18" customHeight="1">
      <c r="A78" s="14"/>
      <c r="B78" s="5" t="s">
        <v>193</v>
      </c>
      <c r="C78" s="6"/>
      <c r="D78" s="1">
        <v>833368</v>
      </c>
      <c r="E78" s="1">
        <v>666703</v>
      </c>
    </row>
    <row r="79" spans="1:5" ht="18" customHeight="1">
      <c r="A79" s="14"/>
      <c r="B79" s="5" t="s">
        <v>194</v>
      </c>
      <c r="C79" s="6">
        <v>30</v>
      </c>
      <c r="D79" s="2">
        <v>440014</v>
      </c>
      <c r="E79" s="2">
        <v>516106</v>
      </c>
    </row>
    <row r="80" spans="1:7" ht="18" customHeight="1">
      <c r="A80" s="14">
        <v>770</v>
      </c>
      <c r="B80" s="7" t="s">
        <v>195</v>
      </c>
      <c r="C80" s="6"/>
      <c r="D80" s="2">
        <v>365064</v>
      </c>
      <c r="E80" s="2">
        <v>392286</v>
      </c>
      <c r="G80" s="16"/>
    </row>
    <row r="81" spans="1:5" ht="18" customHeight="1">
      <c r="A81" s="14">
        <v>771</v>
      </c>
      <c r="B81" s="7" t="s">
        <v>196</v>
      </c>
      <c r="C81" s="6"/>
      <c r="D81" s="2">
        <v>0</v>
      </c>
      <c r="E81" s="2">
        <v>0</v>
      </c>
    </row>
    <row r="82" spans="1:5" ht="18" customHeight="1">
      <c r="A82" s="14">
        <v>772</v>
      </c>
      <c r="B82" s="7" t="s">
        <v>197</v>
      </c>
      <c r="C82" s="6"/>
      <c r="D82" s="2">
        <v>0</v>
      </c>
      <c r="E82" s="2">
        <v>0</v>
      </c>
    </row>
    <row r="83" spans="1:5" ht="18" customHeight="1">
      <c r="A83" s="14" t="s">
        <v>271</v>
      </c>
      <c r="B83" s="7" t="s">
        <v>198</v>
      </c>
      <c r="C83" s="6"/>
      <c r="D83" s="2">
        <v>0</v>
      </c>
      <c r="E83" s="2">
        <v>0</v>
      </c>
    </row>
    <row r="84" spans="1:5" ht="18" customHeight="1">
      <c r="A84" s="14" t="s">
        <v>270</v>
      </c>
      <c r="B84" s="7" t="s">
        <v>199</v>
      </c>
      <c r="C84" s="6"/>
      <c r="D84" s="2">
        <v>14747</v>
      </c>
      <c r="E84" s="2">
        <v>63617</v>
      </c>
    </row>
    <row r="85" spans="1:5" ht="18" customHeight="1">
      <c r="A85" s="14" t="s">
        <v>266</v>
      </c>
      <c r="B85" s="7" t="s">
        <v>200</v>
      </c>
      <c r="C85" s="6"/>
      <c r="D85" s="2">
        <v>60203</v>
      </c>
      <c r="E85" s="2">
        <v>60203</v>
      </c>
    </row>
    <row r="86" spans="1:5" ht="18" customHeight="1">
      <c r="A86" s="14"/>
      <c r="B86" s="5" t="s">
        <v>201</v>
      </c>
      <c r="C86" s="6">
        <v>30</v>
      </c>
      <c r="D86" s="1">
        <v>45596</v>
      </c>
      <c r="E86" s="1">
        <v>46177</v>
      </c>
    </row>
    <row r="87" spans="1:5" ht="18" customHeight="1">
      <c r="A87" s="14">
        <v>730</v>
      </c>
      <c r="B87" s="7" t="s">
        <v>202</v>
      </c>
      <c r="C87" s="6"/>
      <c r="D87" s="2">
        <v>0</v>
      </c>
      <c r="E87" s="2">
        <v>0</v>
      </c>
    </row>
    <row r="88" spans="1:5" ht="18" customHeight="1">
      <c r="A88" s="14">
        <v>732</v>
      </c>
      <c r="B88" s="7" t="s">
        <v>203</v>
      </c>
      <c r="C88" s="6"/>
      <c r="D88" s="2">
        <v>0</v>
      </c>
      <c r="E88" s="2">
        <v>0</v>
      </c>
    </row>
    <row r="89" spans="1:5" ht="18" customHeight="1">
      <c r="A89" s="14">
        <v>734</v>
      </c>
      <c r="B89" s="7" t="s">
        <v>204</v>
      </c>
      <c r="C89" s="6"/>
      <c r="D89" s="2">
        <v>0</v>
      </c>
      <c r="E89" s="2">
        <v>0</v>
      </c>
    </row>
    <row r="90" spans="1:5" ht="18" customHeight="1">
      <c r="A90" s="14">
        <v>735</v>
      </c>
      <c r="B90" s="7" t="s">
        <v>205</v>
      </c>
      <c r="C90" s="6"/>
      <c r="D90" s="2">
        <v>31598</v>
      </c>
      <c r="E90" s="2">
        <v>46177</v>
      </c>
    </row>
    <row r="91" spans="1:5" ht="18" customHeight="1">
      <c r="A91" s="14" t="s">
        <v>206</v>
      </c>
      <c r="B91" s="7" t="s">
        <v>207</v>
      </c>
      <c r="C91" s="6"/>
      <c r="D91" s="2">
        <v>0</v>
      </c>
      <c r="E91" s="2">
        <v>0</v>
      </c>
    </row>
    <row r="92" spans="1:5" ht="18" customHeight="1">
      <c r="A92" s="14" t="s">
        <v>208</v>
      </c>
      <c r="B92" s="7" t="s">
        <v>209</v>
      </c>
      <c r="C92" s="6"/>
      <c r="D92" s="2">
        <v>13998</v>
      </c>
      <c r="E92" s="2">
        <v>0</v>
      </c>
    </row>
    <row r="93" spans="1:5" ht="30" customHeight="1">
      <c r="A93" s="14"/>
      <c r="B93" s="5" t="s">
        <v>210</v>
      </c>
      <c r="C93" s="6"/>
      <c r="D93" s="1">
        <v>394418</v>
      </c>
      <c r="E93" s="1">
        <v>469929</v>
      </c>
    </row>
    <row r="94" spans="1:9" ht="18" customHeight="1">
      <c r="A94" s="14"/>
      <c r="B94" s="5" t="s">
        <v>211</v>
      </c>
      <c r="C94" s="6">
        <v>31</v>
      </c>
      <c r="D94" s="1">
        <v>495444</v>
      </c>
      <c r="E94" s="1">
        <v>251003</v>
      </c>
      <c r="G94" s="16"/>
      <c r="H94" s="16"/>
      <c r="I94" s="16"/>
    </row>
    <row r="95" spans="1:7" ht="18" customHeight="1">
      <c r="A95" s="14">
        <v>770</v>
      </c>
      <c r="B95" s="7" t="s">
        <v>212</v>
      </c>
      <c r="C95" s="6"/>
      <c r="D95" s="2">
        <v>256371</v>
      </c>
      <c r="E95" s="2">
        <v>168576</v>
      </c>
      <c r="G95" s="16"/>
    </row>
    <row r="96" spans="1:7" ht="18" customHeight="1">
      <c r="A96" s="14">
        <v>772</v>
      </c>
      <c r="B96" s="7" t="s">
        <v>213</v>
      </c>
      <c r="C96" s="6"/>
      <c r="D96" s="2">
        <v>0</v>
      </c>
      <c r="E96" s="2">
        <v>0</v>
      </c>
      <c r="G96" s="94"/>
    </row>
    <row r="97" spans="1:5" ht="18" customHeight="1">
      <c r="A97" s="14" t="s">
        <v>267</v>
      </c>
      <c r="B97" s="7" t="s">
        <v>214</v>
      </c>
      <c r="C97" s="6"/>
      <c r="D97" s="2">
        <v>0</v>
      </c>
      <c r="E97" s="2">
        <v>0</v>
      </c>
    </row>
    <row r="98" spans="1:5" ht="18" customHeight="1">
      <c r="A98" s="14">
        <v>773</v>
      </c>
      <c r="B98" s="7" t="s">
        <v>215</v>
      </c>
      <c r="C98" s="6"/>
      <c r="D98" s="2">
        <v>0</v>
      </c>
      <c r="E98" s="2">
        <v>0</v>
      </c>
    </row>
    <row r="99" spans="1:7" ht="18" customHeight="1">
      <c r="A99" s="14" t="s">
        <v>216</v>
      </c>
      <c r="B99" s="7" t="s">
        <v>217</v>
      </c>
      <c r="C99" s="6"/>
      <c r="D99" s="2">
        <v>6093</v>
      </c>
      <c r="E99" s="2">
        <v>4708</v>
      </c>
      <c r="G99" s="16"/>
    </row>
    <row r="100" spans="1:5" ht="18" customHeight="1">
      <c r="A100" s="14" t="s">
        <v>218</v>
      </c>
      <c r="B100" s="7" t="s">
        <v>219</v>
      </c>
      <c r="C100" s="6"/>
      <c r="D100" s="2">
        <v>0</v>
      </c>
      <c r="E100" s="2">
        <v>0</v>
      </c>
    </row>
    <row r="101" spans="1:5" ht="18" customHeight="1">
      <c r="A101" s="14" t="s">
        <v>220</v>
      </c>
      <c r="B101" s="7" t="s">
        <v>221</v>
      </c>
      <c r="C101" s="6"/>
      <c r="D101" s="2">
        <v>232980</v>
      </c>
      <c r="E101" s="2">
        <v>77719</v>
      </c>
    </row>
    <row r="102" spans="1:5" ht="18" customHeight="1">
      <c r="A102" s="14"/>
      <c r="B102" s="5" t="s">
        <v>222</v>
      </c>
      <c r="C102" s="6">
        <v>31</v>
      </c>
      <c r="D102" s="1">
        <v>56494</v>
      </c>
      <c r="E102" s="1">
        <v>54229</v>
      </c>
    </row>
    <row r="103" spans="1:5" ht="18" customHeight="1">
      <c r="A103" s="14">
        <v>730</v>
      </c>
      <c r="B103" s="7" t="s">
        <v>223</v>
      </c>
      <c r="C103" s="6"/>
      <c r="D103" s="2">
        <v>0</v>
      </c>
      <c r="E103" s="2">
        <v>3809</v>
      </c>
    </row>
    <row r="104" spans="1:5" ht="18" customHeight="1">
      <c r="A104" s="14">
        <v>732</v>
      </c>
      <c r="B104" s="7" t="s">
        <v>224</v>
      </c>
      <c r="C104" s="6"/>
      <c r="D104" s="2">
        <v>0</v>
      </c>
      <c r="E104" s="2">
        <v>0</v>
      </c>
    </row>
    <row r="105" spans="1:5" ht="18" customHeight="1">
      <c r="A105" s="14">
        <v>734</v>
      </c>
      <c r="B105" s="7" t="s">
        <v>225</v>
      </c>
      <c r="C105" s="6"/>
      <c r="D105" s="2">
        <v>0</v>
      </c>
      <c r="E105" s="2">
        <v>0</v>
      </c>
    </row>
    <row r="106" spans="1:5" ht="18" customHeight="1">
      <c r="A106" s="14" t="s">
        <v>226</v>
      </c>
      <c r="B106" s="7" t="s">
        <v>227</v>
      </c>
      <c r="C106" s="6"/>
      <c r="D106" s="2">
        <v>198</v>
      </c>
      <c r="E106" s="2">
        <v>178</v>
      </c>
    </row>
    <row r="107" spans="1:5" ht="18" customHeight="1">
      <c r="A107" s="14" t="s">
        <v>228</v>
      </c>
      <c r="B107" s="7" t="s">
        <v>229</v>
      </c>
      <c r="C107" s="6"/>
      <c r="D107" s="2">
        <v>0</v>
      </c>
      <c r="E107" s="2">
        <v>0</v>
      </c>
    </row>
    <row r="108" spans="1:5" ht="18" customHeight="1">
      <c r="A108" s="14" t="s">
        <v>268</v>
      </c>
      <c r="B108" s="7" t="s">
        <v>230</v>
      </c>
      <c r="C108" s="6"/>
      <c r="D108" s="2">
        <v>1360</v>
      </c>
      <c r="E108" s="2">
        <v>0</v>
      </c>
    </row>
    <row r="109" spans="1:7" ht="18" customHeight="1">
      <c r="A109" s="14" t="s">
        <v>269</v>
      </c>
      <c r="B109" s="7" t="s">
        <v>231</v>
      </c>
      <c r="C109" s="6"/>
      <c r="D109" s="2">
        <v>54936</v>
      </c>
      <c r="E109" s="2">
        <v>50242</v>
      </c>
      <c r="G109" s="94"/>
    </row>
    <row r="110" spans="1:7" ht="30.75" customHeight="1">
      <c r="A110" s="14"/>
      <c r="B110" s="5" t="s">
        <v>232</v>
      </c>
      <c r="C110" s="6"/>
      <c r="D110" s="1">
        <v>438950</v>
      </c>
      <c r="E110" s="1">
        <v>196774</v>
      </c>
      <c r="G110" s="96"/>
    </row>
    <row r="111" spans="1:7" ht="27" customHeight="1">
      <c r="A111" s="14"/>
      <c r="B111" s="5" t="s">
        <v>233</v>
      </c>
      <c r="C111" s="6"/>
      <c r="D111" s="1">
        <v>1218667</v>
      </c>
      <c r="E111" s="1">
        <v>1128386</v>
      </c>
      <c r="G111" s="29"/>
    </row>
    <row r="112" spans="1:5" ht="20.25" customHeight="1">
      <c r="A112" s="14"/>
      <c r="B112" s="5" t="s">
        <v>234</v>
      </c>
      <c r="C112" s="6">
        <v>32</v>
      </c>
      <c r="D112" s="1">
        <v>114989</v>
      </c>
      <c r="E112" s="1">
        <v>122487</v>
      </c>
    </row>
    <row r="113" spans="1:7" ht="18" customHeight="1">
      <c r="A113" s="14">
        <v>820</v>
      </c>
      <c r="B113" s="7" t="s">
        <v>235</v>
      </c>
      <c r="C113" s="6"/>
      <c r="D113" s="2">
        <v>108465</v>
      </c>
      <c r="E113" s="2">
        <v>112845</v>
      </c>
      <c r="G113" s="16"/>
    </row>
    <row r="114" spans="1:8" ht="18" customHeight="1">
      <c r="A114" s="14">
        <v>823</v>
      </c>
      <c r="B114" s="7" t="s">
        <v>236</v>
      </c>
      <c r="C114" s="6"/>
      <c r="D114" s="2">
        <v>6524</v>
      </c>
      <c r="E114" s="2">
        <v>9642</v>
      </c>
      <c r="G114" s="29"/>
      <c r="H114" s="29"/>
    </row>
    <row r="115" spans="1:8" ht="16.5" customHeight="1">
      <c r="A115" s="14"/>
      <c r="B115" s="5" t="s">
        <v>237</v>
      </c>
      <c r="C115" s="6"/>
      <c r="D115" s="1">
        <v>1103678</v>
      </c>
      <c r="E115" s="1">
        <v>1005899</v>
      </c>
      <c r="G115" s="29"/>
      <c r="H115" s="29"/>
    </row>
    <row r="116" spans="1:8" ht="16.5" customHeight="1">
      <c r="A116" s="14"/>
      <c r="B116" s="5" t="s">
        <v>238</v>
      </c>
      <c r="C116" s="6"/>
      <c r="D116" s="2"/>
      <c r="E116" s="3"/>
      <c r="G116" s="17"/>
      <c r="H116" s="29"/>
    </row>
    <row r="117" spans="1:8" ht="18" customHeight="1">
      <c r="A117" s="14" t="s">
        <v>258</v>
      </c>
      <c r="B117" s="7" t="s">
        <v>239</v>
      </c>
      <c r="C117" s="6"/>
      <c r="D117" s="2"/>
      <c r="E117" s="3"/>
      <c r="G117" s="94"/>
      <c r="H117" s="16"/>
    </row>
    <row r="118" spans="1:8" ht="16.5" customHeight="1">
      <c r="A118" s="89"/>
      <c r="B118" s="5" t="s">
        <v>240</v>
      </c>
      <c r="C118" s="6">
        <v>33</v>
      </c>
      <c r="D118" s="4">
        <v>250.89293021141168</v>
      </c>
      <c r="E118" s="4">
        <v>228.66537849511252</v>
      </c>
      <c r="G118" s="17"/>
      <c r="H118" s="16"/>
    </row>
    <row r="119" spans="1:7" ht="43.5" customHeight="1">
      <c r="A119" s="97"/>
      <c r="B119" s="200"/>
      <c r="C119" s="200"/>
      <c r="D119" s="200"/>
      <c r="E119" s="200"/>
      <c r="G119" s="94"/>
    </row>
    <row r="120" spans="1:7" s="98" customFormat="1" ht="14.25">
      <c r="A120" s="201"/>
      <c r="B120" s="201"/>
      <c r="C120" s="8"/>
      <c r="D120" s="15"/>
      <c r="E120" s="15"/>
      <c r="G120" s="99"/>
    </row>
    <row r="121" spans="1:5" ht="19.5" customHeight="1">
      <c r="A121" s="97" t="s">
        <v>263</v>
      </c>
      <c r="B121" s="200" t="s">
        <v>255</v>
      </c>
      <c r="C121" s="200"/>
      <c r="D121" s="200"/>
      <c r="E121" s="200"/>
    </row>
    <row r="122" spans="1:5" ht="19.5" customHeight="1">
      <c r="A122" s="97"/>
      <c r="B122" s="8"/>
      <c r="C122" s="8"/>
      <c r="D122" s="8"/>
      <c r="E122" s="8"/>
    </row>
    <row r="123" spans="1:5" ht="14.25">
      <c r="A123" s="97" t="s">
        <v>342</v>
      </c>
      <c r="B123" s="200" t="s">
        <v>264</v>
      </c>
      <c r="C123" s="200"/>
      <c r="D123" s="200"/>
      <c r="E123" s="200"/>
    </row>
    <row r="124" spans="1:5" ht="14.25">
      <c r="A124" s="201"/>
      <c r="B124" s="201"/>
      <c r="C124" s="8"/>
      <c r="D124" s="15"/>
      <c r="E124" s="15"/>
    </row>
    <row r="125" spans="1:3" ht="12.75">
      <c r="A125" s="100"/>
      <c r="B125" s="101"/>
      <c r="C125" s="102"/>
    </row>
    <row r="127" ht="12.75">
      <c r="E127" s="17"/>
    </row>
    <row r="128" ht="12.75">
      <c r="E128" s="17"/>
    </row>
    <row r="130" ht="12.75">
      <c r="E130" s="17"/>
    </row>
  </sheetData>
  <sheetProtection/>
  <mergeCells count="15">
    <mergeCell ref="B121:E121"/>
    <mergeCell ref="B123:E123"/>
    <mergeCell ref="A124:B124"/>
    <mergeCell ref="A8:A9"/>
    <mergeCell ref="B8:B9"/>
    <mergeCell ref="C8:C9"/>
    <mergeCell ref="D8:E8"/>
    <mergeCell ref="B119:E119"/>
    <mergeCell ref="A120:B120"/>
    <mergeCell ref="A1:B1"/>
    <mergeCell ref="A2:B2"/>
    <mergeCell ref="A3:B3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62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J65"/>
  <sheetViews>
    <sheetView zoomScalePageLayoutView="0" workbookViewId="0" topLeftCell="A18">
      <selection activeCell="D23" sqref="D23"/>
    </sheetView>
  </sheetViews>
  <sheetFormatPr defaultColWidth="8.8515625" defaultRowHeight="15"/>
  <cols>
    <col min="1" max="1" width="13.28125" style="40" customWidth="1"/>
    <col min="2" max="2" width="66.140625" style="40" customWidth="1"/>
    <col min="3" max="3" width="4.421875" style="40" customWidth="1"/>
    <col min="4" max="4" width="20.7109375" style="82" customWidth="1"/>
    <col min="5" max="5" width="20.7109375" style="57" customWidth="1"/>
    <col min="6" max="6" width="11.57421875" style="40" customWidth="1"/>
    <col min="7" max="7" width="8.8515625" style="40" customWidth="1"/>
    <col min="8" max="8" width="14.00390625" style="40" customWidth="1"/>
    <col min="9" max="9" width="9.57421875" style="40" bestFit="1" customWidth="1"/>
    <col min="10" max="16384" width="8.8515625" style="40" customWidth="1"/>
  </cols>
  <sheetData>
    <row r="1" spans="1:5" ht="15">
      <c r="A1" s="211" t="s">
        <v>278</v>
      </c>
      <c r="B1" s="211"/>
      <c r="C1" s="37"/>
      <c r="D1" s="38" t="s">
        <v>256</v>
      </c>
      <c r="E1" s="39"/>
    </row>
    <row r="2" spans="1:5" ht="15">
      <c r="A2" s="211" t="s">
        <v>279</v>
      </c>
      <c r="B2" s="211"/>
      <c r="C2" s="37"/>
      <c r="D2" s="38" t="s">
        <v>257</v>
      </c>
      <c r="E2" s="39"/>
    </row>
    <row r="3" spans="1:5" ht="15">
      <c r="A3" s="211" t="s">
        <v>280</v>
      </c>
      <c r="B3" s="211"/>
      <c r="C3" s="37"/>
      <c r="D3" s="38"/>
      <c r="E3" s="39"/>
    </row>
    <row r="4" spans="1:5" ht="15">
      <c r="A4" s="41"/>
      <c r="B4" s="41"/>
      <c r="C4" s="41"/>
      <c r="D4" s="42"/>
      <c r="E4" s="43"/>
    </row>
    <row r="5" spans="1:5" ht="15">
      <c r="A5" s="212" t="s">
        <v>281</v>
      </c>
      <c r="B5" s="212"/>
      <c r="C5" s="212"/>
      <c r="D5" s="212"/>
      <c r="E5" s="212"/>
    </row>
    <row r="6" spans="1:5" ht="15">
      <c r="A6" s="213" t="s">
        <v>337</v>
      </c>
      <c r="B6" s="213"/>
      <c r="C6" s="213"/>
      <c r="D6" s="213"/>
      <c r="E6" s="213"/>
    </row>
    <row r="7" spans="1:5" ht="15">
      <c r="A7" s="214"/>
      <c r="B7" s="214" t="s">
        <v>0</v>
      </c>
      <c r="C7" s="215" t="s">
        <v>1</v>
      </c>
      <c r="D7" s="216" t="s">
        <v>2</v>
      </c>
      <c r="E7" s="216"/>
    </row>
    <row r="8" spans="1:5" ht="15">
      <c r="A8" s="214"/>
      <c r="B8" s="214"/>
      <c r="C8" s="215"/>
      <c r="D8" s="44" t="s">
        <v>3</v>
      </c>
      <c r="E8" s="45" t="s">
        <v>4</v>
      </c>
    </row>
    <row r="9" spans="1:5" ht="15">
      <c r="A9" s="46"/>
      <c r="B9" s="46">
        <v>1</v>
      </c>
      <c r="C9" s="46">
        <v>2</v>
      </c>
      <c r="D9" s="47">
        <v>3</v>
      </c>
      <c r="E9" s="46">
        <v>4</v>
      </c>
    </row>
    <row r="10" spans="1:5" ht="17.25" customHeight="1">
      <c r="A10" s="48" t="s">
        <v>282</v>
      </c>
      <c r="B10" s="49" t="s">
        <v>283</v>
      </c>
      <c r="C10" s="50"/>
      <c r="D10" s="51"/>
      <c r="E10" s="52"/>
    </row>
    <row r="11" spans="1:7" ht="18" customHeight="1">
      <c r="A11" s="53">
        <v>1</v>
      </c>
      <c r="B11" s="54" t="s">
        <v>284</v>
      </c>
      <c r="C11" s="55"/>
      <c r="D11" s="56">
        <f>SUM(D12:D15)</f>
        <v>12466668</v>
      </c>
      <c r="E11" s="56">
        <f>SUM(E12:E15)</f>
        <v>13636988</v>
      </c>
      <c r="F11" s="57"/>
      <c r="G11" s="57"/>
    </row>
    <row r="12" spans="1:10" ht="15">
      <c r="A12" s="58"/>
      <c r="B12" s="59" t="s">
        <v>285</v>
      </c>
      <c r="C12" s="55"/>
      <c r="D12" s="60">
        <v>11831544</v>
      </c>
      <c r="E12" s="61">
        <v>12068155</v>
      </c>
      <c r="F12" s="57"/>
      <c r="G12" s="57"/>
      <c r="J12" s="62"/>
    </row>
    <row r="13" spans="1:10" ht="15">
      <c r="A13" s="58"/>
      <c r="B13" s="63" t="s">
        <v>286</v>
      </c>
      <c r="C13" s="55"/>
      <c r="D13" s="60">
        <v>76719</v>
      </c>
      <c r="E13" s="61">
        <v>912324</v>
      </c>
      <c r="F13" s="57"/>
      <c r="G13" s="57"/>
      <c r="J13" s="62"/>
    </row>
    <row r="14" spans="1:10" ht="15">
      <c r="A14" s="58"/>
      <c r="B14" s="63" t="s">
        <v>287</v>
      </c>
      <c r="C14" s="55"/>
      <c r="D14" s="60">
        <v>552999</v>
      </c>
      <c r="E14" s="61">
        <v>653516</v>
      </c>
      <c r="F14" s="57"/>
      <c r="G14" s="57"/>
      <c r="J14" s="62"/>
    </row>
    <row r="15" spans="1:10" ht="15">
      <c r="A15" s="58"/>
      <c r="B15" s="63" t="s">
        <v>288</v>
      </c>
      <c r="C15" s="55"/>
      <c r="D15" s="60">
        <v>5406</v>
      </c>
      <c r="E15" s="61">
        <v>2993</v>
      </c>
      <c r="F15" s="57"/>
      <c r="G15" s="57"/>
      <c r="J15" s="62"/>
    </row>
    <row r="16" spans="1:7" ht="15.75" customHeight="1">
      <c r="A16" s="53">
        <v>2</v>
      </c>
      <c r="B16" s="54" t="s">
        <v>289</v>
      </c>
      <c r="C16" s="55"/>
      <c r="D16" s="56">
        <f>SUM(D17:D24)</f>
        <v>-11028224</v>
      </c>
      <c r="E16" s="56">
        <f>SUM(E17:E24)</f>
        <v>-11785276</v>
      </c>
      <c r="F16" s="57"/>
      <c r="G16" s="57"/>
    </row>
    <row r="17" spans="1:7" ht="15.75" customHeight="1">
      <c r="A17" s="64"/>
      <c r="B17" s="59" t="s">
        <v>290</v>
      </c>
      <c r="C17" s="55"/>
      <c r="D17" s="60">
        <v>-3493728</v>
      </c>
      <c r="E17" s="61">
        <v>-4004942</v>
      </c>
      <c r="F17" s="57"/>
      <c r="G17" s="57"/>
    </row>
    <row r="18" spans="1:7" ht="26.25">
      <c r="A18" s="64"/>
      <c r="B18" s="59" t="s">
        <v>291</v>
      </c>
      <c r="C18" s="55"/>
      <c r="D18" s="60">
        <v>-1299254</v>
      </c>
      <c r="E18" s="61">
        <v>-1552032</v>
      </c>
      <c r="F18" s="57"/>
      <c r="G18" s="57"/>
    </row>
    <row r="19" spans="1:7" ht="15" customHeight="1">
      <c r="A19" s="64"/>
      <c r="B19" s="59" t="s">
        <v>292</v>
      </c>
      <c r="C19" s="55"/>
      <c r="D19" s="60">
        <v>-1771737</v>
      </c>
      <c r="E19" s="61">
        <v>-1644495</v>
      </c>
      <c r="F19" s="57"/>
      <c r="G19" s="57"/>
    </row>
    <row r="20" spans="1:7" ht="15">
      <c r="A20" s="64"/>
      <c r="B20" s="59" t="s">
        <v>293</v>
      </c>
      <c r="C20" s="55"/>
      <c r="D20" s="60">
        <v>-1017412</v>
      </c>
      <c r="E20" s="61">
        <v>-960246</v>
      </c>
      <c r="F20" s="57"/>
      <c r="G20" s="57"/>
    </row>
    <row r="21" spans="1:7" ht="15">
      <c r="A21" s="64"/>
      <c r="B21" s="59" t="s">
        <v>294</v>
      </c>
      <c r="C21" s="55"/>
      <c r="D21" s="83">
        <v>-765301</v>
      </c>
      <c r="E21" s="61">
        <v>-782589</v>
      </c>
      <c r="F21" s="57"/>
      <c r="G21" s="57"/>
    </row>
    <row r="22" spans="1:7" ht="15">
      <c r="A22" s="64"/>
      <c r="B22" s="59" t="s">
        <v>295</v>
      </c>
      <c r="C22" s="55"/>
      <c r="D22" s="60">
        <v>-107897</v>
      </c>
      <c r="E22" s="61">
        <v>-98964</v>
      </c>
      <c r="F22" s="57"/>
      <c r="G22" s="57"/>
    </row>
    <row r="23" spans="1:7" ht="15">
      <c r="A23" s="64"/>
      <c r="B23" s="59" t="s">
        <v>296</v>
      </c>
      <c r="C23" s="55"/>
      <c r="D23" s="83">
        <f>-3338196+765301</f>
        <v>-2572895</v>
      </c>
      <c r="E23" s="61">
        <v>-2742008</v>
      </c>
      <c r="F23" s="57"/>
      <c r="G23" s="57"/>
    </row>
    <row r="24" spans="1:7" ht="15">
      <c r="A24" s="64"/>
      <c r="B24" s="59" t="s">
        <v>297</v>
      </c>
      <c r="C24" s="55"/>
      <c r="D24" s="60">
        <v>0</v>
      </c>
      <c r="E24" s="61">
        <v>0</v>
      </c>
      <c r="F24" s="57"/>
      <c r="G24" s="57"/>
    </row>
    <row r="25" spans="1:7" ht="17.25" customHeight="1">
      <c r="A25" s="53">
        <v>3</v>
      </c>
      <c r="B25" s="54" t="s">
        <v>298</v>
      </c>
      <c r="C25" s="55"/>
      <c r="D25" s="56">
        <f>D11+D16</f>
        <v>1438444</v>
      </c>
      <c r="E25" s="65">
        <v>1851712</v>
      </c>
      <c r="F25" s="57"/>
      <c r="G25" s="57"/>
    </row>
    <row r="26" spans="1:9" ht="17.25" customHeight="1">
      <c r="A26" s="48" t="s">
        <v>299</v>
      </c>
      <c r="B26" s="49" t="s">
        <v>300</v>
      </c>
      <c r="C26" s="55"/>
      <c r="D26" s="60"/>
      <c r="E26" s="61"/>
      <c r="F26" s="57"/>
      <c r="G26" s="57"/>
      <c r="I26" s="66"/>
    </row>
    <row r="27" spans="1:7" ht="17.25" customHeight="1">
      <c r="A27" s="53">
        <v>1</v>
      </c>
      <c r="B27" s="54" t="s">
        <v>301</v>
      </c>
      <c r="C27" s="55"/>
      <c r="D27" s="56">
        <f>SUM(D28:D32)</f>
        <v>6134024</v>
      </c>
      <c r="E27" s="65">
        <v>8033337</v>
      </c>
      <c r="F27" s="57"/>
      <c r="G27" s="57"/>
    </row>
    <row r="28" spans="1:9" ht="15">
      <c r="A28" s="58"/>
      <c r="B28" s="63" t="s">
        <v>302</v>
      </c>
      <c r="C28" s="55"/>
      <c r="D28" s="60">
        <v>0</v>
      </c>
      <c r="E28" s="61">
        <v>495390</v>
      </c>
      <c r="F28" s="57"/>
      <c r="G28" s="57"/>
      <c r="I28" s="66"/>
    </row>
    <row r="29" spans="1:7" ht="15">
      <c r="A29" s="58"/>
      <c r="B29" s="63" t="s">
        <v>303</v>
      </c>
      <c r="C29" s="55"/>
      <c r="D29" s="60">
        <v>1066865</v>
      </c>
      <c r="E29" s="61">
        <v>1089178</v>
      </c>
      <c r="F29" s="57"/>
      <c r="G29" s="57"/>
    </row>
    <row r="30" spans="1:7" ht="15">
      <c r="A30" s="58"/>
      <c r="B30" s="63" t="s">
        <v>304</v>
      </c>
      <c r="C30" s="55"/>
      <c r="D30" s="60">
        <v>0</v>
      </c>
      <c r="E30" s="61">
        <v>0</v>
      </c>
      <c r="F30" s="57"/>
      <c r="G30" s="57"/>
    </row>
    <row r="31" spans="1:7" ht="15">
      <c r="A31" s="58"/>
      <c r="B31" s="59" t="s">
        <v>305</v>
      </c>
      <c r="C31" s="55"/>
      <c r="D31" s="60">
        <v>35821</v>
      </c>
      <c r="E31" s="61">
        <v>71641</v>
      </c>
      <c r="F31" s="57"/>
      <c r="G31" s="57"/>
    </row>
    <row r="32" spans="1:7" ht="15">
      <c r="A32" s="58"/>
      <c r="B32" s="59" t="s">
        <v>306</v>
      </c>
      <c r="C32" s="55"/>
      <c r="D32" s="60">
        <v>5031338</v>
      </c>
      <c r="E32" s="61">
        <v>6377128</v>
      </c>
      <c r="F32" s="57"/>
      <c r="G32" s="57"/>
    </row>
    <row r="33" spans="1:7" ht="18" customHeight="1">
      <c r="A33" s="53">
        <v>2</v>
      </c>
      <c r="B33" s="54" t="s">
        <v>307</v>
      </c>
      <c r="C33" s="55"/>
      <c r="D33" s="56">
        <f>SUM(D34:D41)</f>
        <v>-7142917</v>
      </c>
      <c r="E33" s="65">
        <v>-9319031</v>
      </c>
      <c r="F33" s="57"/>
      <c r="G33" s="57"/>
    </row>
    <row r="34" spans="1:7" ht="15" customHeight="1">
      <c r="A34" s="58"/>
      <c r="B34" s="59" t="s">
        <v>308</v>
      </c>
      <c r="C34" s="55"/>
      <c r="D34" s="60">
        <v>-682945</v>
      </c>
      <c r="E34" s="61">
        <v>-3331883</v>
      </c>
      <c r="F34" s="57"/>
      <c r="G34" s="57"/>
    </row>
    <row r="35" spans="1:7" ht="26.25">
      <c r="A35" s="58"/>
      <c r="B35" s="59" t="s">
        <v>309</v>
      </c>
      <c r="C35" s="55"/>
      <c r="D35" s="60">
        <v>0</v>
      </c>
      <c r="E35" s="61">
        <v>0</v>
      </c>
      <c r="F35" s="57"/>
      <c r="G35" s="57"/>
    </row>
    <row r="36" spans="1:7" ht="27.75" customHeight="1">
      <c r="A36" s="58"/>
      <c r="B36" s="59" t="s">
        <v>310</v>
      </c>
      <c r="C36" s="55"/>
      <c r="D36" s="60">
        <v>0</v>
      </c>
      <c r="E36" s="61">
        <v>0</v>
      </c>
      <c r="F36" s="57"/>
      <c r="G36" s="57"/>
    </row>
    <row r="37" spans="1:7" ht="27" customHeight="1">
      <c r="A37" s="58"/>
      <c r="B37" s="59" t="s">
        <v>311</v>
      </c>
      <c r="C37" s="55"/>
      <c r="D37" s="60">
        <v>0</v>
      </c>
      <c r="E37" s="61">
        <v>0</v>
      </c>
      <c r="F37" s="57"/>
      <c r="G37" s="57"/>
    </row>
    <row r="38" spans="1:7" ht="26.25">
      <c r="A38" s="58"/>
      <c r="B38" s="59" t="s">
        <v>312</v>
      </c>
      <c r="C38" s="55"/>
      <c r="D38" s="60">
        <v>0</v>
      </c>
      <c r="E38" s="61">
        <v>0</v>
      </c>
      <c r="F38" s="57"/>
      <c r="G38" s="57"/>
    </row>
    <row r="39" spans="1:7" ht="15" customHeight="1">
      <c r="A39" s="58"/>
      <c r="B39" s="59" t="s">
        <v>313</v>
      </c>
      <c r="C39" s="55"/>
      <c r="D39" s="60">
        <v>-6374954</v>
      </c>
      <c r="E39" s="61">
        <v>-5889590</v>
      </c>
      <c r="F39" s="57"/>
      <c r="G39" s="57"/>
    </row>
    <row r="40" spans="1:7" ht="15">
      <c r="A40" s="58"/>
      <c r="B40" s="59" t="s">
        <v>314</v>
      </c>
      <c r="C40" s="55"/>
      <c r="D40" s="60">
        <v>-85018</v>
      </c>
      <c r="E40" s="61">
        <v>-97558</v>
      </c>
      <c r="F40" s="57"/>
      <c r="G40" s="57"/>
    </row>
    <row r="41" spans="1:7" ht="15">
      <c r="A41" s="58"/>
      <c r="B41" s="59" t="s">
        <v>315</v>
      </c>
      <c r="C41" s="55"/>
      <c r="D41" s="60">
        <v>0</v>
      </c>
      <c r="E41" s="61">
        <v>0</v>
      </c>
      <c r="F41" s="57"/>
      <c r="G41" s="57"/>
    </row>
    <row r="42" spans="1:7" ht="15.75" customHeight="1">
      <c r="A42" s="53">
        <v>3</v>
      </c>
      <c r="B42" s="54" t="s">
        <v>316</v>
      </c>
      <c r="C42" s="55"/>
      <c r="D42" s="56">
        <f>D27+D33</f>
        <v>-1008893</v>
      </c>
      <c r="E42" s="65">
        <v>-1285694</v>
      </c>
      <c r="F42" s="57"/>
      <c r="G42" s="57"/>
    </row>
    <row r="43" spans="1:7" ht="15.75" customHeight="1">
      <c r="A43" s="48" t="s">
        <v>317</v>
      </c>
      <c r="B43" s="49" t="s">
        <v>318</v>
      </c>
      <c r="C43" s="55"/>
      <c r="D43" s="60"/>
      <c r="E43" s="61"/>
      <c r="F43" s="57"/>
      <c r="G43" s="57"/>
    </row>
    <row r="44" spans="1:7" ht="15.75" customHeight="1">
      <c r="A44" s="53">
        <v>1</v>
      </c>
      <c r="B44" s="54" t="s">
        <v>319</v>
      </c>
      <c r="C44" s="55"/>
      <c r="D44" s="56">
        <f>SUM(D45:D48)</f>
        <v>0</v>
      </c>
      <c r="E44" s="61">
        <v>0</v>
      </c>
      <c r="F44" s="57"/>
      <c r="G44" s="57"/>
    </row>
    <row r="45" spans="1:7" ht="15">
      <c r="A45" s="58"/>
      <c r="B45" s="59" t="s">
        <v>320</v>
      </c>
      <c r="C45" s="55"/>
      <c r="D45" s="60">
        <v>0</v>
      </c>
      <c r="E45" s="61">
        <v>0</v>
      </c>
      <c r="F45" s="57"/>
      <c r="G45" s="57"/>
    </row>
    <row r="46" spans="1:7" ht="15">
      <c r="A46" s="58"/>
      <c r="B46" s="59" t="s">
        <v>321</v>
      </c>
      <c r="C46" s="55"/>
      <c r="D46" s="60">
        <v>0</v>
      </c>
      <c r="E46" s="61">
        <v>0</v>
      </c>
      <c r="F46" s="57"/>
      <c r="G46" s="57"/>
    </row>
    <row r="47" spans="1:7" ht="15">
      <c r="A47" s="58"/>
      <c r="B47" s="59" t="s">
        <v>322</v>
      </c>
      <c r="C47" s="55"/>
      <c r="D47" s="60">
        <v>0</v>
      </c>
      <c r="E47" s="61">
        <v>0</v>
      </c>
      <c r="F47" s="57"/>
      <c r="G47" s="57"/>
    </row>
    <row r="48" spans="1:7" ht="15">
      <c r="A48" s="58"/>
      <c r="B48" s="59" t="s">
        <v>323</v>
      </c>
      <c r="C48" s="55"/>
      <c r="D48" s="60">
        <v>0</v>
      </c>
      <c r="E48" s="61">
        <v>0</v>
      </c>
      <c r="F48" s="57"/>
      <c r="G48" s="57"/>
    </row>
    <row r="49" spans="1:7" ht="18" customHeight="1">
      <c r="A49" s="53">
        <v>2</v>
      </c>
      <c r="B49" s="67" t="s">
        <v>324</v>
      </c>
      <c r="C49" s="55"/>
      <c r="D49" s="56">
        <f>SUM(D50:D53)</f>
        <v>-766712</v>
      </c>
      <c r="E49" s="68">
        <v>-500000</v>
      </c>
      <c r="F49" s="57"/>
      <c r="G49" s="57"/>
    </row>
    <row r="50" spans="1:7" ht="15">
      <c r="A50" s="58"/>
      <c r="B50" s="59" t="s">
        <v>325</v>
      </c>
      <c r="C50" s="55"/>
      <c r="D50" s="60">
        <v>0</v>
      </c>
      <c r="E50" s="61">
        <v>0</v>
      </c>
      <c r="F50" s="57"/>
      <c r="G50" s="57"/>
    </row>
    <row r="51" spans="1:8" ht="15">
      <c r="A51" s="58"/>
      <c r="B51" s="59" t="s">
        <v>326</v>
      </c>
      <c r="C51" s="55"/>
      <c r="D51" s="60">
        <v>0</v>
      </c>
      <c r="E51" s="61">
        <v>0</v>
      </c>
      <c r="F51" s="57"/>
      <c r="G51" s="57"/>
      <c r="H51" s="40">
        <v>618599.74</v>
      </c>
    </row>
    <row r="52" spans="1:8" ht="15">
      <c r="A52" s="58"/>
      <c r="B52" s="59" t="s">
        <v>327</v>
      </c>
      <c r="C52" s="55"/>
      <c r="D52" s="60">
        <v>0</v>
      </c>
      <c r="E52" s="61">
        <v>0</v>
      </c>
      <c r="F52" s="57"/>
      <c r="G52" s="57"/>
      <c r="H52" s="40">
        <v>146701.26</v>
      </c>
    </row>
    <row r="53" spans="1:8" ht="15">
      <c r="A53" s="58"/>
      <c r="B53" s="59" t="s">
        <v>328</v>
      </c>
      <c r="C53" s="55"/>
      <c r="D53" s="60">
        <v>-766712</v>
      </c>
      <c r="E53" s="61">
        <v>-500000</v>
      </c>
      <c r="F53" s="57"/>
      <c r="G53" s="57"/>
      <c r="H53" s="62">
        <f>SUM(H51:H52)</f>
        <v>765301</v>
      </c>
    </row>
    <row r="54" spans="1:7" ht="17.25" customHeight="1">
      <c r="A54" s="53">
        <v>3</v>
      </c>
      <c r="B54" s="54" t="s">
        <v>329</v>
      </c>
      <c r="C54" s="55"/>
      <c r="D54" s="60">
        <f>D44+D49</f>
        <v>-766712</v>
      </c>
      <c r="E54" s="61">
        <v>-500000</v>
      </c>
      <c r="F54" s="57"/>
      <c r="G54" s="57"/>
    </row>
    <row r="55" spans="1:7" ht="15">
      <c r="A55" s="63"/>
      <c r="B55" s="63"/>
      <c r="C55" s="55"/>
      <c r="D55" s="60"/>
      <c r="E55" s="61"/>
      <c r="F55" s="57"/>
      <c r="G55" s="57"/>
    </row>
    <row r="56" spans="1:7" ht="15">
      <c r="A56" s="69" t="s">
        <v>330</v>
      </c>
      <c r="B56" s="70" t="s">
        <v>331</v>
      </c>
      <c r="C56" s="55"/>
      <c r="D56" s="56">
        <f>D25+D42+D54</f>
        <v>-337161</v>
      </c>
      <c r="E56" s="65">
        <v>66018</v>
      </c>
      <c r="F56" s="57"/>
      <c r="G56" s="57"/>
    </row>
    <row r="57" spans="1:7" ht="15">
      <c r="A57" s="63"/>
      <c r="B57" s="63"/>
      <c r="C57" s="55"/>
      <c r="D57" s="60">
        <v>0</v>
      </c>
      <c r="E57" s="61">
        <v>0</v>
      </c>
      <c r="F57" s="57"/>
      <c r="G57" s="57"/>
    </row>
    <row r="58" spans="1:8" ht="18.75" customHeight="1">
      <c r="A58" s="63"/>
      <c r="B58" s="70" t="s">
        <v>332</v>
      </c>
      <c r="C58" s="55"/>
      <c r="D58" s="65">
        <f>D59+D25+D42+D54</f>
        <v>114830</v>
      </c>
      <c r="E58" s="65">
        <v>451991</v>
      </c>
      <c r="F58" s="57"/>
      <c r="G58" s="57"/>
      <c r="H58" s="71">
        <f>D58-'BS 31.12.18'!D42</f>
        <v>-995657</v>
      </c>
    </row>
    <row r="59" spans="1:7" ht="18.75" customHeight="1">
      <c r="A59" s="63"/>
      <c r="B59" s="70" t="s">
        <v>333</v>
      </c>
      <c r="C59" s="55"/>
      <c r="D59" s="65">
        <f>E58</f>
        <v>451991</v>
      </c>
      <c r="E59" s="68">
        <v>385973</v>
      </c>
      <c r="F59" s="57"/>
      <c r="G59" s="57"/>
    </row>
    <row r="60" spans="1:5" ht="27" customHeight="1">
      <c r="A60" s="72"/>
      <c r="B60" s="72"/>
      <c r="C60" s="72"/>
      <c r="D60" s="73"/>
      <c r="E60" s="74"/>
    </row>
    <row r="61" spans="1:5" ht="15">
      <c r="A61" s="75" t="s">
        <v>334</v>
      </c>
      <c r="B61" s="217" t="s">
        <v>335</v>
      </c>
      <c r="C61" s="217"/>
      <c r="D61" s="217"/>
      <c r="E61" s="217"/>
    </row>
    <row r="62" spans="1:5" ht="21.75" customHeight="1">
      <c r="A62" s="218" t="s">
        <v>336</v>
      </c>
      <c r="B62" s="218"/>
      <c r="C62" s="218"/>
      <c r="D62" s="218"/>
      <c r="E62" s="218"/>
    </row>
    <row r="63" spans="1:5" ht="15">
      <c r="A63" s="76"/>
      <c r="B63" s="77"/>
      <c r="C63" s="78"/>
      <c r="D63" s="73"/>
      <c r="E63" s="74"/>
    </row>
    <row r="64" spans="1:5" ht="15">
      <c r="A64" s="79"/>
      <c r="B64" s="77"/>
      <c r="C64" s="77"/>
      <c r="D64" s="73"/>
      <c r="E64" s="74"/>
    </row>
    <row r="65" spans="1:5" ht="15">
      <c r="A65" s="80"/>
      <c r="B65" s="80"/>
      <c r="C65" s="81"/>
      <c r="D65" s="73"/>
      <c r="E65" s="74"/>
    </row>
  </sheetData>
  <sheetProtection/>
  <mergeCells count="11">
    <mergeCell ref="B61:E61"/>
    <mergeCell ref="A62:E62"/>
    <mergeCell ref="A1:B1"/>
    <mergeCell ref="A2:B2"/>
    <mergeCell ref="A3:B3"/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2:N59"/>
  <sheetViews>
    <sheetView zoomScalePageLayoutView="0" workbookViewId="0" topLeftCell="B22">
      <selection activeCell="K25" sqref="K25"/>
    </sheetView>
  </sheetViews>
  <sheetFormatPr defaultColWidth="8.8515625" defaultRowHeight="15"/>
  <cols>
    <col min="1" max="1" width="59.7109375" style="148" customWidth="1"/>
    <col min="2" max="2" width="12.7109375" style="148" customWidth="1"/>
    <col min="3" max="3" width="11.28125" style="148" customWidth="1"/>
    <col min="4" max="5" width="12.7109375" style="148" customWidth="1"/>
    <col min="6" max="6" width="10.8515625" style="148" customWidth="1"/>
    <col min="7" max="7" width="10.28125" style="148" customWidth="1"/>
    <col min="8" max="8" width="10.421875" style="148" customWidth="1"/>
    <col min="9" max="9" width="12.00390625" style="148" customWidth="1"/>
    <col min="10" max="10" width="12.7109375" style="148" customWidth="1"/>
    <col min="11" max="11" width="15.140625" style="149" customWidth="1"/>
    <col min="12" max="12" width="8.8515625" style="148" customWidth="1"/>
    <col min="13" max="13" width="16.140625" style="148" customWidth="1"/>
    <col min="14" max="14" width="14.7109375" style="148" customWidth="1"/>
    <col min="15" max="16384" width="8.8515625" style="148" customWidth="1"/>
  </cols>
  <sheetData>
    <row r="2" spans="1:4" ht="14.25">
      <c r="A2" s="219" t="s">
        <v>344</v>
      </c>
      <c r="B2" s="219"/>
      <c r="C2" s="146"/>
      <c r="D2" s="147" t="s">
        <v>256</v>
      </c>
    </row>
    <row r="3" spans="1:4" ht="14.25">
      <c r="A3" s="219" t="s">
        <v>345</v>
      </c>
      <c r="B3" s="219"/>
      <c r="C3" s="146"/>
      <c r="D3" s="147" t="s">
        <v>257</v>
      </c>
    </row>
    <row r="4" spans="1:4" ht="14.25">
      <c r="A4" s="219" t="s">
        <v>346</v>
      </c>
      <c r="B4" s="219"/>
      <c r="C4" s="146"/>
      <c r="D4" s="147"/>
    </row>
    <row r="5" spans="1:3" ht="14.25">
      <c r="A5" s="150"/>
      <c r="B5" s="150"/>
      <c r="C5" s="150"/>
    </row>
    <row r="6" spans="1:11" ht="15">
      <c r="A6" s="220" t="s">
        <v>347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</row>
    <row r="7" spans="1:11" ht="21" customHeight="1">
      <c r="A7" s="221" t="s">
        <v>348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</row>
    <row r="8" spans="1:11" ht="9.7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2"/>
    </row>
    <row r="9" spans="1:11" ht="71.25">
      <c r="A9" s="153" t="s">
        <v>349</v>
      </c>
      <c r="B9" s="154" t="s">
        <v>350</v>
      </c>
      <c r="C9" s="154" t="s">
        <v>351</v>
      </c>
      <c r="D9" s="154" t="s">
        <v>352</v>
      </c>
      <c r="E9" s="154" t="s">
        <v>353</v>
      </c>
      <c r="F9" s="154" t="s">
        <v>354</v>
      </c>
      <c r="G9" s="154" t="s">
        <v>355</v>
      </c>
      <c r="H9" s="154" t="s">
        <v>356</v>
      </c>
      <c r="I9" s="154" t="s">
        <v>357</v>
      </c>
      <c r="J9" s="154" t="s">
        <v>358</v>
      </c>
      <c r="K9" s="155" t="s">
        <v>359</v>
      </c>
    </row>
    <row r="10" spans="1:11" ht="16.5" customHeight="1">
      <c r="A10" s="156" t="s">
        <v>360</v>
      </c>
      <c r="B10" s="157">
        <v>4399000</v>
      </c>
      <c r="C10" s="157"/>
      <c r="D10" s="157"/>
      <c r="E10" s="158">
        <v>106142</v>
      </c>
      <c r="F10" s="157"/>
      <c r="G10" s="157"/>
      <c r="H10" s="157"/>
      <c r="I10" s="157">
        <v>4007875</v>
      </c>
      <c r="J10" s="159">
        <v>1095303</v>
      </c>
      <c r="K10" s="160">
        <v>9608320</v>
      </c>
    </row>
    <row r="11" spans="1:11" ht="16.5" customHeight="1">
      <c r="A11" s="161" t="s">
        <v>361</v>
      </c>
      <c r="B11" s="162"/>
      <c r="C11" s="162"/>
      <c r="D11" s="162"/>
      <c r="E11" s="162"/>
      <c r="F11" s="162"/>
      <c r="G11" s="162"/>
      <c r="H11" s="162"/>
      <c r="I11" s="162"/>
      <c r="J11" s="163"/>
      <c r="K11" s="160"/>
    </row>
    <row r="12" spans="1:11" ht="16.5" customHeight="1">
      <c r="A12" s="161" t="s">
        <v>362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0"/>
    </row>
    <row r="13" spans="1:11" ht="16.5" customHeight="1">
      <c r="A13" s="161" t="s">
        <v>363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0"/>
    </row>
    <row r="14" spans="1:11" ht="25.5" customHeight="1">
      <c r="A14" s="161" t="s">
        <v>364</v>
      </c>
      <c r="B14" s="162"/>
      <c r="C14" s="162"/>
      <c r="D14" s="162"/>
      <c r="E14" s="157">
        <v>445999</v>
      </c>
      <c r="F14" s="162"/>
      <c r="G14" s="162"/>
      <c r="H14" s="162"/>
      <c r="I14" s="162"/>
      <c r="J14" s="162"/>
      <c r="K14" s="160">
        <v>445999</v>
      </c>
    </row>
    <row r="15" spans="1:11" ht="25.5" customHeight="1">
      <c r="A15" s="161" t="s">
        <v>365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0"/>
    </row>
    <row r="16" spans="1:11" ht="16.5" customHeight="1">
      <c r="A16" s="161" t="s">
        <v>366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0"/>
    </row>
    <row r="17" spans="1:11" ht="16.5" customHeight="1">
      <c r="A17" s="161" t="s">
        <v>367</v>
      </c>
      <c r="B17" s="162"/>
      <c r="C17" s="162"/>
      <c r="D17" s="162"/>
      <c r="E17" s="162"/>
      <c r="F17" s="162"/>
      <c r="G17" s="162"/>
      <c r="H17" s="162"/>
      <c r="I17" s="162"/>
      <c r="J17" s="162">
        <v>1258037</v>
      </c>
      <c r="K17" s="164">
        <v>1258037</v>
      </c>
    </row>
    <row r="18" spans="1:11" ht="16.5" customHeight="1">
      <c r="A18" s="161" t="s">
        <v>368</v>
      </c>
      <c r="B18" s="162"/>
      <c r="C18" s="162"/>
      <c r="D18" s="162"/>
      <c r="E18" s="162"/>
      <c r="F18" s="162"/>
      <c r="G18" s="162"/>
      <c r="H18" s="162"/>
      <c r="I18" s="162"/>
      <c r="J18" s="163"/>
      <c r="K18" s="164"/>
    </row>
    <row r="19" spans="1:11" ht="16.5" customHeight="1">
      <c r="A19" s="161" t="s">
        <v>369</v>
      </c>
      <c r="B19" s="162"/>
      <c r="C19" s="162"/>
      <c r="D19" s="162"/>
      <c r="E19" s="162"/>
      <c r="F19" s="162"/>
      <c r="G19" s="162"/>
      <c r="H19" s="162"/>
      <c r="I19" s="162"/>
      <c r="J19" s="160">
        <v>-766712</v>
      </c>
      <c r="K19" s="164">
        <v>-766712</v>
      </c>
    </row>
    <row r="20" spans="1:11" ht="16.5" customHeight="1">
      <c r="A20" s="161" t="s">
        <v>370</v>
      </c>
      <c r="B20" s="162"/>
      <c r="C20" s="162"/>
      <c r="D20" s="162"/>
      <c r="E20" s="162"/>
      <c r="F20" s="162"/>
      <c r="G20" s="162"/>
      <c r="H20" s="162"/>
      <c r="I20" s="162">
        <v>328591</v>
      </c>
      <c r="J20" s="160">
        <v>-328591</v>
      </c>
      <c r="K20" s="164">
        <v>0</v>
      </c>
    </row>
    <row r="21" spans="1:11" ht="16.5" customHeight="1">
      <c r="A21" s="165" t="s">
        <v>371</v>
      </c>
      <c r="B21" s="166">
        <v>4399000</v>
      </c>
      <c r="C21" s="166"/>
      <c r="D21" s="166"/>
      <c r="E21" s="167">
        <v>552141</v>
      </c>
      <c r="F21" s="166"/>
      <c r="G21" s="166"/>
      <c r="H21" s="166"/>
      <c r="I21" s="167">
        <v>4336466</v>
      </c>
      <c r="J21" s="167">
        <v>1258037</v>
      </c>
      <c r="K21" s="167">
        <v>10545644</v>
      </c>
    </row>
    <row r="22" spans="1:11" ht="14.25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70"/>
    </row>
    <row r="23" spans="1:11" ht="14.25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70"/>
    </row>
    <row r="24" spans="1:11" ht="16.5" customHeight="1">
      <c r="A24" s="171" t="s">
        <v>372</v>
      </c>
      <c r="B24" s="172">
        <v>4399000</v>
      </c>
      <c r="C24" s="173"/>
      <c r="D24" s="162"/>
      <c r="E24" s="174">
        <v>552141</v>
      </c>
      <c r="F24" s="173"/>
      <c r="G24" s="162"/>
      <c r="H24" s="162"/>
      <c r="I24" s="166">
        <v>4336466</v>
      </c>
      <c r="J24" s="175">
        <v>1258037</v>
      </c>
      <c r="K24" s="167">
        <v>10545644</v>
      </c>
    </row>
    <row r="25" spans="1:11" ht="16.5" customHeight="1">
      <c r="A25" s="176" t="s">
        <v>373</v>
      </c>
      <c r="B25" s="190"/>
      <c r="C25" s="190"/>
      <c r="D25" s="190"/>
      <c r="E25" s="190"/>
      <c r="F25" s="190"/>
      <c r="G25" s="178"/>
      <c r="H25" s="178"/>
      <c r="I25" s="192">
        <v>-252138</v>
      </c>
      <c r="J25" s="191"/>
      <c r="K25" s="193">
        <v>-252138</v>
      </c>
    </row>
    <row r="26" spans="1:13" ht="16.5" customHeight="1">
      <c r="A26" s="161" t="s">
        <v>362</v>
      </c>
      <c r="B26" s="162"/>
      <c r="C26" s="162"/>
      <c r="D26" s="162"/>
      <c r="E26" s="162"/>
      <c r="F26" s="162"/>
      <c r="G26" s="162"/>
      <c r="H26" s="162"/>
      <c r="I26" s="178"/>
      <c r="J26" s="178"/>
      <c r="K26" s="192"/>
      <c r="M26" s="177"/>
    </row>
    <row r="27" spans="1:11" ht="16.5" customHeight="1">
      <c r="A27" s="161" t="s">
        <v>363</v>
      </c>
      <c r="B27" s="162"/>
      <c r="C27" s="162"/>
      <c r="D27" s="162"/>
      <c r="E27" s="162"/>
      <c r="F27" s="162"/>
      <c r="G27" s="162"/>
      <c r="H27" s="162"/>
      <c r="I27" s="178"/>
      <c r="J27" s="178"/>
      <c r="K27" s="192"/>
    </row>
    <row r="28" spans="1:11" ht="25.5" customHeight="1">
      <c r="A28" s="161" t="s">
        <v>374</v>
      </c>
      <c r="B28" s="162"/>
      <c r="C28" s="162"/>
      <c r="D28" s="162"/>
      <c r="E28" s="158">
        <v>-199900</v>
      </c>
      <c r="F28" s="162"/>
      <c r="G28" s="162"/>
      <c r="H28" s="162"/>
      <c r="I28" s="178"/>
      <c r="J28" s="178"/>
      <c r="K28" s="193">
        <v>-199900</v>
      </c>
    </row>
    <row r="29" spans="1:11" ht="25.5" customHeight="1">
      <c r="A29" s="161" t="s">
        <v>365</v>
      </c>
      <c r="B29" s="162"/>
      <c r="C29" s="162"/>
      <c r="D29" s="162"/>
      <c r="E29" s="162"/>
      <c r="F29" s="162"/>
      <c r="G29" s="162"/>
      <c r="H29" s="162"/>
      <c r="I29" s="178"/>
      <c r="J29" s="178"/>
      <c r="K29" s="192"/>
    </row>
    <row r="30" spans="1:11" ht="16.5" customHeight="1">
      <c r="A30" s="161" t="s">
        <v>375</v>
      </c>
      <c r="B30" s="162"/>
      <c r="C30" s="162"/>
      <c r="D30" s="162"/>
      <c r="E30" s="162"/>
      <c r="F30" s="162"/>
      <c r="G30" s="162"/>
      <c r="H30" s="162"/>
      <c r="I30" s="178"/>
      <c r="J30" s="178"/>
      <c r="K30" s="192"/>
    </row>
    <row r="31" spans="1:11" ht="16.5" customHeight="1">
      <c r="A31" s="161" t="s">
        <v>376</v>
      </c>
      <c r="B31" s="162"/>
      <c r="C31" s="162"/>
      <c r="D31" s="162"/>
      <c r="E31" s="162"/>
      <c r="F31" s="162"/>
      <c r="G31" s="162"/>
      <c r="H31" s="162"/>
      <c r="I31" s="178"/>
      <c r="J31" s="178">
        <v>1103678</v>
      </c>
      <c r="K31" s="194">
        <v>1103678</v>
      </c>
    </row>
    <row r="32" spans="1:11" ht="16.5" customHeight="1">
      <c r="A32" s="161" t="s">
        <v>368</v>
      </c>
      <c r="B32" s="178"/>
      <c r="C32" s="162"/>
      <c r="D32" s="162"/>
      <c r="E32" s="162"/>
      <c r="F32" s="162"/>
      <c r="G32" s="162"/>
      <c r="H32" s="162"/>
      <c r="I32" s="178"/>
      <c r="J32" s="195"/>
      <c r="K32" s="194"/>
    </row>
    <row r="33" spans="1:11" ht="16.5" customHeight="1">
      <c r="A33" s="161" t="s">
        <v>369</v>
      </c>
      <c r="B33" s="162"/>
      <c r="C33" s="162"/>
      <c r="D33" s="162"/>
      <c r="E33" s="162"/>
      <c r="F33" s="162"/>
      <c r="G33" s="162"/>
      <c r="H33" s="162"/>
      <c r="I33" s="178"/>
      <c r="J33" s="195">
        <v>-880626</v>
      </c>
      <c r="K33" s="194">
        <v>-880626</v>
      </c>
    </row>
    <row r="34" spans="1:13" ht="16.5" customHeight="1">
      <c r="A34" s="161" t="s">
        <v>370</v>
      </c>
      <c r="B34" s="162"/>
      <c r="C34" s="162"/>
      <c r="D34" s="162"/>
      <c r="E34" s="162"/>
      <c r="F34" s="162"/>
      <c r="G34" s="162"/>
      <c r="H34" s="162"/>
      <c r="I34" s="178">
        <v>377411</v>
      </c>
      <c r="J34" s="196">
        <v>-377411</v>
      </c>
      <c r="K34" s="194">
        <v>0</v>
      </c>
      <c r="M34" s="189"/>
    </row>
    <row r="35" spans="1:14" ht="16.5" customHeight="1">
      <c r="A35" s="165" t="s">
        <v>377</v>
      </c>
      <c r="B35" s="166">
        <v>4399000</v>
      </c>
      <c r="C35" s="166"/>
      <c r="D35" s="166"/>
      <c r="E35" s="179">
        <v>352241</v>
      </c>
      <c r="F35" s="162"/>
      <c r="G35" s="162"/>
      <c r="H35" s="162"/>
      <c r="I35" s="175">
        <v>4461739</v>
      </c>
      <c r="J35" s="166">
        <v>1103678</v>
      </c>
      <c r="K35" s="167">
        <v>10316658</v>
      </c>
      <c r="L35" s="177"/>
      <c r="M35" s="180"/>
      <c r="N35" s="180"/>
    </row>
    <row r="36" spans="1:14" ht="16.5" customHeight="1">
      <c r="A36" s="181"/>
      <c r="B36" s="182"/>
      <c r="C36" s="183"/>
      <c r="D36" s="183"/>
      <c r="E36" s="183"/>
      <c r="F36" s="183"/>
      <c r="G36" s="183"/>
      <c r="H36" s="183"/>
      <c r="I36" s="182"/>
      <c r="J36" s="182"/>
      <c r="K36" s="184"/>
      <c r="L36" s="177"/>
      <c r="M36" s="177"/>
      <c r="N36" s="177"/>
    </row>
    <row r="37" spans="1:14" ht="16.5" customHeight="1">
      <c r="A37" s="181"/>
      <c r="B37" s="182"/>
      <c r="C37" s="183"/>
      <c r="D37" s="183"/>
      <c r="E37" s="183"/>
      <c r="F37" s="183"/>
      <c r="G37" s="183"/>
      <c r="H37" s="183"/>
      <c r="I37" s="185"/>
      <c r="J37" s="182"/>
      <c r="K37" s="184"/>
      <c r="L37" s="177"/>
      <c r="M37" s="177"/>
      <c r="N37" s="177"/>
    </row>
    <row r="39" spans="1:13" ht="14.25">
      <c r="A39" s="186" t="s">
        <v>263</v>
      </c>
      <c r="B39" s="187" t="s">
        <v>378</v>
      </c>
      <c r="C39" s="187"/>
      <c r="D39" s="187"/>
      <c r="E39" s="187"/>
      <c r="M39" s="177"/>
    </row>
    <row r="40" spans="1:14" ht="14.25">
      <c r="A40" s="186"/>
      <c r="B40" s="187"/>
      <c r="C40" s="187"/>
      <c r="D40" s="187"/>
      <c r="E40" s="187"/>
      <c r="M40" s="177"/>
      <c r="N40" s="177"/>
    </row>
    <row r="41" spans="1:14" ht="14.25">
      <c r="A41" s="186" t="s">
        <v>343</v>
      </c>
      <c r="B41" s="187" t="s">
        <v>379</v>
      </c>
      <c r="C41" s="222"/>
      <c r="D41" s="222"/>
      <c r="E41" s="222"/>
      <c r="F41" s="223" t="s">
        <v>380</v>
      </c>
      <c r="G41" s="223"/>
      <c r="H41" s="222"/>
      <c r="I41" s="222"/>
      <c r="J41" s="222"/>
      <c r="M41" s="177"/>
      <c r="N41" s="177"/>
    </row>
    <row r="42" spans="1:14" ht="14.25">
      <c r="A42" s="150"/>
      <c r="B42" s="150"/>
      <c r="C42" s="150"/>
      <c r="N42" s="177"/>
    </row>
    <row r="43" spans="1:14" ht="14.25">
      <c r="A43" s="150"/>
      <c r="B43" s="150"/>
      <c r="C43" s="150"/>
      <c r="N43" s="177"/>
    </row>
    <row r="44" spans="1:9" ht="14.25">
      <c r="A44" s="150"/>
      <c r="B44" s="150"/>
      <c r="C44" s="150"/>
      <c r="I44" s="180"/>
    </row>
    <row r="45" ht="14.25">
      <c r="I45" s="180"/>
    </row>
    <row r="46" ht="14.25">
      <c r="I46" s="180"/>
    </row>
    <row r="47" ht="14.25">
      <c r="I47" s="180"/>
    </row>
    <row r="48" spans="9:10" ht="14.25">
      <c r="I48" s="180"/>
      <c r="J48" s="180"/>
    </row>
    <row r="49" spans="9:10" ht="14.25">
      <c r="I49" s="180"/>
      <c r="J49" s="180"/>
    </row>
    <row r="59" ht="14.25">
      <c r="D59" s="188"/>
    </row>
  </sheetData>
  <sheetProtection/>
  <mergeCells count="8">
    <mergeCell ref="A2:B2"/>
    <mergeCell ref="A3:B3"/>
    <mergeCell ref="A4:B4"/>
    <mergeCell ref="A6:K6"/>
    <mergeCell ref="A7:K7"/>
    <mergeCell ref="C41:E41"/>
    <mergeCell ref="F41:G41"/>
    <mergeCell ref="H41:J41"/>
  </mergeCells>
  <printOptions/>
  <pageMargins left="0.25" right="0.25" top="0.75" bottom="0.75" header="0.3" footer="0.3"/>
  <pageSetup fitToWidth="0" fitToHeight="1" horizontalDpi="600" verticalDpi="600" orientation="landscape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99"/>
    <pageSetUpPr fitToPage="1"/>
  </sheetPr>
  <dimension ref="A1:J65"/>
  <sheetViews>
    <sheetView zoomScalePageLayoutView="0" workbookViewId="0" topLeftCell="A1">
      <selection activeCell="D57" sqref="D57"/>
    </sheetView>
  </sheetViews>
  <sheetFormatPr defaultColWidth="8.8515625" defaultRowHeight="15"/>
  <cols>
    <col min="1" max="1" width="13.28125" style="118" customWidth="1"/>
    <col min="2" max="2" width="67.140625" style="118" customWidth="1"/>
    <col min="3" max="3" width="4.421875" style="118" customWidth="1"/>
    <col min="4" max="5" width="20.7109375" style="82" customWidth="1"/>
    <col min="6" max="6" width="11.57421875" style="118" customWidth="1"/>
    <col min="7" max="7" width="12.140625" style="118" customWidth="1"/>
    <col min="8" max="8" width="14.00390625" style="118" customWidth="1"/>
    <col min="9" max="9" width="11.421875" style="118" customWidth="1"/>
    <col min="10" max="16384" width="8.8515625" style="118" customWidth="1"/>
  </cols>
  <sheetData>
    <row r="1" spans="1:5" ht="15">
      <c r="A1" s="227" t="s">
        <v>278</v>
      </c>
      <c r="B1" s="227"/>
      <c r="C1" s="123"/>
      <c r="D1" s="38" t="s">
        <v>256</v>
      </c>
      <c r="E1" s="38"/>
    </row>
    <row r="2" spans="1:5" ht="15">
      <c r="A2" s="227" t="s">
        <v>279</v>
      </c>
      <c r="B2" s="227"/>
      <c r="C2" s="123"/>
      <c r="D2" s="38" t="s">
        <v>257</v>
      </c>
      <c r="E2" s="38"/>
    </row>
    <row r="3" spans="1:5" ht="15">
      <c r="A3" s="227" t="s">
        <v>280</v>
      </c>
      <c r="B3" s="227"/>
      <c r="C3" s="123"/>
      <c r="D3" s="38"/>
      <c r="E3" s="38"/>
    </row>
    <row r="4" spans="1:5" ht="15">
      <c r="A4" s="124"/>
      <c r="B4" s="124"/>
      <c r="C4" s="124"/>
      <c r="D4" s="42"/>
      <c r="E4" s="42"/>
    </row>
    <row r="5" spans="1:5" ht="15">
      <c r="A5" s="228" t="s">
        <v>281</v>
      </c>
      <c r="B5" s="228"/>
      <c r="C5" s="228"/>
      <c r="D5" s="228"/>
      <c r="E5" s="228"/>
    </row>
    <row r="6" spans="1:5" ht="15">
      <c r="A6" s="229" t="s">
        <v>340</v>
      </c>
      <c r="B6" s="229"/>
      <c r="C6" s="229"/>
      <c r="D6" s="229"/>
      <c r="E6" s="229"/>
    </row>
    <row r="7" spans="1:5" ht="15">
      <c r="A7" s="230"/>
      <c r="B7" s="230" t="s">
        <v>0</v>
      </c>
      <c r="C7" s="231" t="s">
        <v>1</v>
      </c>
      <c r="D7" s="224" t="s">
        <v>2</v>
      </c>
      <c r="E7" s="224"/>
    </row>
    <row r="8" spans="1:5" ht="15">
      <c r="A8" s="230"/>
      <c r="B8" s="230"/>
      <c r="C8" s="231"/>
      <c r="D8" s="44" t="s">
        <v>3</v>
      </c>
      <c r="E8" s="44" t="s">
        <v>4</v>
      </c>
    </row>
    <row r="9" spans="1:5" ht="15">
      <c r="A9" s="47"/>
      <c r="B9" s="47">
        <v>1</v>
      </c>
      <c r="C9" s="47">
        <v>2</v>
      </c>
      <c r="D9" s="47">
        <v>3</v>
      </c>
      <c r="E9" s="47">
        <v>4</v>
      </c>
    </row>
    <row r="10" spans="1:5" ht="17.25" customHeight="1">
      <c r="A10" s="125" t="s">
        <v>282</v>
      </c>
      <c r="B10" s="126" t="s">
        <v>283</v>
      </c>
      <c r="C10" s="127"/>
      <c r="D10" s="51"/>
      <c r="E10" s="51"/>
    </row>
    <row r="11" spans="1:7" ht="18" customHeight="1">
      <c r="A11" s="128">
        <v>1</v>
      </c>
      <c r="B11" s="129" t="s">
        <v>284</v>
      </c>
      <c r="C11" s="130"/>
      <c r="D11" s="56">
        <v>12836302</v>
      </c>
      <c r="E11" s="56">
        <v>12454670</v>
      </c>
      <c r="F11" s="82"/>
      <c r="G11" s="82"/>
    </row>
    <row r="12" spans="1:10" ht="15">
      <c r="A12" s="131"/>
      <c r="B12" s="132" t="s">
        <v>285</v>
      </c>
      <c r="C12" s="130"/>
      <c r="D12" s="60">
        <v>11988066</v>
      </c>
      <c r="E12" s="60">
        <v>11831544</v>
      </c>
      <c r="F12" s="82"/>
      <c r="G12" s="82"/>
      <c r="J12" s="119"/>
    </row>
    <row r="13" spans="1:10" ht="15">
      <c r="A13" s="131"/>
      <c r="B13" s="133" t="s">
        <v>286</v>
      </c>
      <c r="C13" s="130"/>
      <c r="D13" s="60">
        <v>209436</v>
      </c>
      <c r="E13" s="60">
        <v>76719</v>
      </c>
      <c r="F13" s="82"/>
      <c r="G13" s="82"/>
      <c r="J13" s="119"/>
    </row>
    <row r="14" spans="1:10" ht="15">
      <c r="A14" s="131"/>
      <c r="B14" s="133" t="s">
        <v>287</v>
      </c>
      <c r="C14" s="130"/>
      <c r="D14" s="60">
        <v>638706</v>
      </c>
      <c r="E14" s="60">
        <v>541001</v>
      </c>
      <c r="F14" s="82"/>
      <c r="G14" s="82"/>
      <c r="J14" s="119"/>
    </row>
    <row r="15" spans="1:10" ht="15">
      <c r="A15" s="131"/>
      <c r="B15" s="133" t="s">
        <v>288</v>
      </c>
      <c r="C15" s="130"/>
      <c r="D15" s="60">
        <v>94</v>
      </c>
      <c r="E15" s="60">
        <v>5406</v>
      </c>
      <c r="F15" s="82"/>
      <c r="G15" s="82"/>
      <c r="J15" s="119"/>
    </row>
    <row r="16" spans="1:8" ht="15.75" customHeight="1">
      <c r="A16" s="128">
        <v>2</v>
      </c>
      <c r="B16" s="129" t="s">
        <v>289</v>
      </c>
      <c r="C16" s="130"/>
      <c r="D16" s="56">
        <v>-12080817</v>
      </c>
      <c r="E16" s="56">
        <v>-11028224</v>
      </c>
      <c r="F16" s="82"/>
      <c r="G16" s="82"/>
      <c r="H16" s="82"/>
    </row>
    <row r="17" spans="1:7" ht="15.75" customHeight="1">
      <c r="A17" s="134"/>
      <c r="B17" s="132" t="s">
        <v>290</v>
      </c>
      <c r="C17" s="130"/>
      <c r="D17" s="60">
        <v>-4265042</v>
      </c>
      <c r="E17" s="60">
        <v>-3493728</v>
      </c>
      <c r="F17" s="82"/>
      <c r="G17" s="82"/>
    </row>
    <row r="18" spans="1:7" ht="26.25">
      <c r="A18" s="134"/>
      <c r="B18" s="132" t="s">
        <v>291</v>
      </c>
      <c r="C18" s="130"/>
      <c r="D18" s="60">
        <v>-1420065</v>
      </c>
      <c r="E18" s="60">
        <v>-1299254</v>
      </c>
      <c r="F18" s="82"/>
      <c r="G18" s="82"/>
    </row>
    <row r="19" spans="1:7" ht="15" customHeight="1">
      <c r="A19" s="134"/>
      <c r="B19" s="132" t="s">
        <v>292</v>
      </c>
      <c r="C19" s="130"/>
      <c r="D19" s="60">
        <v>-1745278</v>
      </c>
      <c r="E19" s="60">
        <v>-1771737</v>
      </c>
      <c r="F19" s="82"/>
      <c r="G19" s="82"/>
    </row>
    <row r="20" spans="1:7" ht="15">
      <c r="A20" s="134"/>
      <c r="B20" s="132" t="s">
        <v>293</v>
      </c>
      <c r="C20" s="130"/>
      <c r="D20" s="60">
        <v>-1049864</v>
      </c>
      <c r="E20" s="60">
        <v>-1017412</v>
      </c>
      <c r="F20" s="82"/>
      <c r="G20" s="82"/>
    </row>
    <row r="21" spans="1:7" ht="15">
      <c r="A21" s="134"/>
      <c r="B21" s="132" t="s">
        <v>294</v>
      </c>
      <c r="C21" s="130"/>
      <c r="D21" s="60">
        <v>-749579</v>
      </c>
      <c r="E21" s="60">
        <v>-765301</v>
      </c>
      <c r="F21" s="82"/>
      <c r="G21" s="82"/>
    </row>
    <row r="22" spans="1:7" ht="15">
      <c r="A22" s="134"/>
      <c r="B22" s="132" t="s">
        <v>295</v>
      </c>
      <c r="C22" s="130"/>
      <c r="D22" s="60">
        <v>-148553</v>
      </c>
      <c r="E22" s="60">
        <v>-107897</v>
      </c>
      <c r="F22" s="82"/>
      <c r="G22" s="82"/>
    </row>
    <row r="23" spans="1:7" ht="15">
      <c r="A23" s="134"/>
      <c r="B23" s="132" t="s">
        <v>296</v>
      </c>
      <c r="C23" s="130"/>
      <c r="D23" s="60">
        <v>-2702436</v>
      </c>
      <c r="E23" s="60">
        <v>-2572895</v>
      </c>
      <c r="F23" s="82"/>
      <c r="G23" s="82"/>
    </row>
    <row r="24" spans="1:7" ht="15">
      <c r="A24" s="134"/>
      <c r="B24" s="132" t="s">
        <v>297</v>
      </c>
      <c r="C24" s="130"/>
      <c r="D24" s="60">
        <v>0</v>
      </c>
      <c r="E24" s="60">
        <v>0</v>
      </c>
      <c r="F24" s="82"/>
      <c r="G24" s="82"/>
    </row>
    <row r="25" spans="1:7" ht="17.25" customHeight="1">
      <c r="A25" s="128">
        <v>3</v>
      </c>
      <c r="B25" s="129" t="s">
        <v>298</v>
      </c>
      <c r="C25" s="130"/>
      <c r="D25" s="56">
        <v>755485</v>
      </c>
      <c r="E25" s="65">
        <v>1426446</v>
      </c>
      <c r="F25" s="82"/>
      <c r="G25" s="82"/>
    </row>
    <row r="26" spans="1:9" ht="17.25" customHeight="1">
      <c r="A26" s="125" t="s">
        <v>299</v>
      </c>
      <c r="B26" s="126" t="s">
        <v>300</v>
      </c>
      <c r="C26" s="130"/>
      <c r="D26" s="60"/>
      <c r="E26" s="60"/>
      <c r="F26" s="82"/>
      <c r="G26" s="82"/>
      <c r="H26" s="82"/>
      <c r="I26" s="120"/>
    </row>
    <row r="27" spans="1:7" ht="17.25" customHeight="1">
      <c r="A27" s="128">
        <v>1</v>
      </c>
      <c r="B27" s="129" t="s">
        <v>301</v>
      </c>
      <c r="C27" s="130"/>
      <c r="D27" s="56">
        <v>4489192</v>
      </c>
      <c r="E27" s="65">
        <v>3876858</v>
      </c>
      <c r="F27" s="82"/>
      <c r="G27" s="82"/>
    </row>
    <row r="28" spans="1:9" ht="15">
      <c r="A28" s="131"/>
      <c r="B28" s="133" t="s">
        <v>302</v>
      </c>
      <c r="C28" s="130"/>
      <c r="D28" s="60">
        <v>0</v>
      </c>
      <c r="E28" s="60">
        <v>0</v>
      </c>
      <c r="F28" s="82"/>
      <c r="G28" s="82"/>
      <c r="I28" s="120"/>
    </row>
    <row r="29" spans="1:7" ht="15">
      <c r="A29" s="131"/>
      <c r="B29" s="133" t="s">
        <v>303</v>
      </c>
      <c r="C29" s="130"/>
      <c r="D29" s="60">
        <v>819705</v>
      </c>
      <c r="E29" s="60">
        <v>1066865</v>
      </c>
      <c r="F29" s="82"/>
      <c r="G29" s="82"/>
    </row>
    <row r="30" spans="1:7" ht="15">
      <c r="A30" s="131"/>
      <c r="B30" s="133" t="s">
        <v>304</v>
      </c>
      <c r="C30" s="130"/>
      <c r="D30" s="60">
        <v>18911</v>
      </c>
      <c r="E30" s="60">
        <v>11998</v>
      </c>
      <c r="F30" s="82"/>
      <c r="G30" s="82"/>
    </row>
    <row r="31" spans="1:7" ht="15">
      <c r="A31" s="131"/>
      <c r="B31" s="132" t="s">
        <v>305</v>
      </c>
      <c r="C31" s="130"/>
      <c r="D31" s="60">
        <v>36386</v>
      </c>
      <c r="E31" s="60">
        <v>35821</v>
      </c>
      <c r="F31" s="82"/>
      <c r="G31" s="82"/>
    </row>
    <row r="32" spans="1:9" ht="15">
      <c r="A32" s="131"/>
      <c r="B32" s="132" t="s">
        <v>306</v>
      </c>
      <c r="C32" s="130"/>
      <c r="D32" s="60">
        <v>3614190</v>
      </c>
      <c r="E32" s="60">
        <v>2762174</v>
      </c>
      <c r="F32" s="82"/>
      <c r="G32" s="82"/>
      <c r="H32" s="82"/>
      <c r="I32" s="121"/>
    </row>
    <row r="33" spans="1:7" ht="18" customHeight="1">
      <c r="A33" s="128">
        <v>2</v>
      </c>
      <c r="B33" s="129" t="s">
        <v>307</v>
      </c>
      <c r="C33" s="130"/>
      <c r="D33" s="56">
        <v>-3368394</v>
      </c>
      <c r="E33" s="65">
        <v>-4873753</v>
      </c>
      <c r="F33" s="82"/>
      <c r="G33" s="82"/>
    </row>
    <row r="34" spans="1:7" ht="15" customHeight="1">
      <c r="A34" s="131"/>
      <c r="B34" s="132" t="s">
        <v>308</v>
      </c>
      <c r="C34" s="130"/>
      <c r="D34" s="60">
        <v>-3231639</v>
      </c>
      <c r="E34" s="60">
        <v>-682945</v>
      </c>
      <c r="F34" s="82"/>
      <c r="G34" s="82"/>
    </row>
    <row r="35" spans="1:7" ht="26.25">
      <c r="A35" s="131"/>
      <c r="B35" s="132" t="s">
        <v>309</v>
      </c>
      <c r="C35" s="130"/>
      <c r="D35" s="60">
        <v>0</v>
      </c>
      <c r="E35" s="60">
        <v>0</v>
      </c>
      <c r="F35" s="82"/>
      <c r="G35" s="82"/>
    </row>
    <row r="36" spans="1:7" ht="27.75" customHeight="1">
      <c r="A36" s="131"/>
      <c r="B36" s="132" t="s">
        <v>310</v>
      </c>
      <c r="C36" s="130"/>
      <c r="D36" s="60">
        <v>0</v>
      </c>
      <c r="E36" s="60">
        <v>0</v>
      </c>
      <c r="F36" s="82"/>
      <c r="G36" s="82"/>
    </row>
    <row r="37" spans="1:8" ht="27" customHeight="1">
      <c r="A37" s="131"/>
      <c r="B37" s="132" t="s">
        <v>311</v>
      </c>
      <c r="C37" s="130"/>
      <c r="D37" s="60">
        <v>0</v>
      </c>
      <c r="E37" s="60">
        <v>0</v>
      </c>
      <c r="F37" s="82"/>
      <c r="G37" s="82"/>
      <c r="H37" s="197"/>
    </row>
    <row r="38" spans="1:8" ht="26.25">
      <c r="A38" s="131"/>
      <c r="B38" s="132" t="s">
        <v>312</v>
      </c>
      <c r="C38" s="130"/>
      <c r="D38" s="60">
        <v>0</v>
      </c>
      <c r="E38" s="60">
        <v>0</v>
      </c>
      <c r="F38" s="82"/>
      <c r="G38" s="82"/>
      <c r="H38" s="197"/>
    </row>
    <row r="39" spans="1:8" ht="15" customHeight="1">
      <c r="A39" s="131"/>
      <c r="B39" s="132" t="s">
        <v>313</v>
      </c>
      <c r="C39" s="130"/>
      <c r="D39" s="60">
        <v>0</v>
      </c>
      <c r="E39" s="60">
        <v>-4105790</v>
      </c>
      <c r="F39" s="82"/>
      <c r="G39" s="82"/>
      <c r="H39" s="197"/>
    </row>
    <row r="40" spans="1:8" ht="15">
      <c r="A40" s="131"/>
      <c r="B40" s="132" t="s">
        <v>314</v>
      </c>
      <c r="C40" s="130"/>
      <c r="D40" s="60">
        <v>-136755</v>
      </c>
      <c r="E40" s="60">
        <v>-85018</v>
      </c>
      <c r="F40" s="82"/>
      <c r="G40" s="82"/>
      <c r="H40" s="198"/>
    </row>
    <row r="41" spans="1:9" ht="15">
      <c r="A41" s="131"/>
      <c r="B41" s="132" t="s">
        <v>315</v>
      </c>
      <c r="C41" s="130"/>
      <c r="D41" s="60">
        <v>0</v>
      </c>
      <c r="E41" s="60">
        <v>0</v>
      </c>
      <c r="F41" s="82"/>
      <c r="G41" s="122"/>
      <c r="H41" s="199"/>
      <c r="I41" s="82"/>
    </row>
    <row r="42" spans="1:8" ht="15.75" customHeight="1">
      <c r="A42" s="128">
        <v>3</v>
      </c>
      <c r="B42" s="129" t="s">
        <v>316</v>
      </c>
      <c r="C42" s="130"/>
      <c r="D42" s="56">
        <v>1120798</v>
      </c>
      <c r="E42" s="65">
        <v>-996895</v>
      </c>
      <c r="F42" s="82"/>
      <c r="G42" s="82"/>
      <c r="H42" s="197"/>
    </row>
    <row r="43" spans="1:8" ht="15.75" customHeight="1">
      <c r="A43" s="125" t="s">
        <v>317</v>
      </c>
      <c r="B43" s="126" t="s">
        <v>318</v>
      </c>
      <c r="C43" s="130"/>
      <c r="D43" s="60"/>
      <c r="E43" s="60"/>
      <c r="F43" s="82"/>
      <c r="G43" s="82"/>
      <c r="H43" s="197"/>
    </row>
    <row r="44" spans="1:8" ht="15.75" customHeight="1">
      <c r="A44" s="128">
        <v>1</v>
      </c>
      <c r="B44" s="129" t="s">
        <v>319</v>
      </c>
      <c r="C44" s="130"/>
      <c r="D44" s="56">
        <v>0</v>
      </c>
      <c r="E44" s="60">
        <v>0</v>
      </c>
      <c r="F44" s="82"/>
      <c r="G44" s="82"/>
      <c r="H44" s="197"/>
    </row>
    <row r="45" spans="1:8" ht="15">
      <c r="A45" s="131"/>
      <c r="B45" s="132" t="s">
        <v>320</v>
      </c>
      <c r="C45" s="130"/>
      <c r="D45" s="60">
        <v>0</v>
      </c>
      <c r="E45" s="60">
        <v>0</v>
      </c>
      <c r="F45" s="82"/>
      <c r="G45" s="82"/>
      <c r="H45" s="197"/>
    </row>
    <row r="46" spans="1:8" ht="15">
      <c r="A46" s="131"/>
      <c r="B46" s="132" t="s">
        <v>321</v>
      </c>
      <c r="C46" s="130"/>
      <c r="D46" s="60">
        <v>0</v>
      </c>
      <c r="E46" s="60">
        <v>0</v>
      </c>
      <c r="F46" s="82"/>
      <c r="G46" s="82"/>
      <c r="H46" s="197"/>
    </row>
    <row r="47" spans="1:8" ht="15">
      <c r="A47" s="131"/>
      <c r="B47" s="132" t="s">
        <v>322</v>
      </c>
      <c r="C47" s="130"/>
      <c r="D47" s="60">
        <v>0</v>
      </c>
      <c r="E47" s="60">
        <v>0</v>
      </c>
      <c r="F47" s="82"/>
      <c r="G47" s="82"/>
      <c r="H47" s="197"/>
    </row>
    <row r="48" spans="1:8" ht="15">
      <c r="A48" s="131"/>
      <c r="B48" s="132" t="s">
        <v>323</v>
      </c>
      <c r="C48" s="130"/>
      <c r="D48" s="60">
        <v>0</v>
      </c>
      <c r="E48" s="60">
        <v>0</v>
      </c>
      <c r="F48" s="82"/>
      <c r="G48" s="82"/>
      <c r="H48" s="197"/>
    </row>
    <row r="49" spans="1:7" ht="18" customHeight="1">
      <c r="A49" s="128">
        <v>2</v>
      </c>
      <c r="B49" s="135" t="s">
        <v>324</v>
      </c>
      <c r="C49" s="130"/>
      <c r="D49" s="56">
        <v>-880626</v>
      </c>
      <c r="E49" s="65">
        <v>-766712</v>
      </c>
      <c r="F49" s="82"/>
      <c r="G49" s="82"/>
    </row>
    <row r="50" spans="1:7" ht="15">
      <c r="A50" s="131"/>
      <c r="B50" s="132" t="s">
        <v>325</v>
      </c>
      <c r="C50" s="130"/>
      <c r="D50" s="60">
        <v>0</v>
      </c>
      <c r="E50" s="60">
        <v>0</v>
      </c>
      <c r="F50" s="82"/>
      <c r="G50" s="82"/>
    </row>
    <row r="51" spans="1:7" ht="15">
      <c r="A51" s="131"/>
      <c r="B51" s="132" t="s">
        <v>326</v>
      </c>
      <c r="C51" s="130"/>
      <c r="D51" s="60">
        <v>0</v>
      </c>
      <c r="E51" s="60">
        <v>0</v>
      </c>
      <c r="F51" s="82"/>
      <c r="G51" s="82"/>
    </row>
    <row r="52" spans="1:7" ht="15">
      <c r="A52" s="131"/>
      <c r="B52" s="132" t="s">
        <v>327</v>
      </c>
      <c r="C52" s="130"/>
      <c r="D52" s="60">
        <v>0</v>
      </c>
      <c r="E52" s="60">
        <v>0</v>
      </c>
      <c r="F52" s="82"/>
      <c r="G52" s="82"/>
    </row>
    <row r="53" spans="1:8" ht="15">
      <c r="A53" s="131"/>
      <c r="B53" s="132" t="s">
        <v>328</v>
      </c>
      <c r="C53" s="130"/>
      <c r="D53" s="60">
        <v>-880626</v>
      </c>
      <c r="E53" s="60">
        <v>-766712</v>
      </c>
      <c r="F53" s="82"/>
      <c r="G53" s="82"/>
      <c r="H53" s="119"/>
    </row>
    <row r="54" spans="1:7" ht="17.25" customHeight="1">
      <c r="A54" s="128">
        <v>3</v>
      </c>
      <c r="B54" s="129" t="s">
        <v>329</v>
      </c>
      <c r="C54" s="130"/>
      <c r="D54" s="60">
        <v>-880626</v>
      </c>
      <c r="E54" s="60">
        <v>-766712</v>
      </c>
      <c r="F54" s="82"/>
      <c r="G54" s="82"/>
    </row>
    <row r="55" spans="1:7" ht="15">
      <c r="A55" s="133"/>
      <c r="B55" s="133"/>
      <c r="C55" s="130"/>
      <c r="D55" s="60"/>
      <c r="E55" s="60"/>
      <c r="F55" s="82"/>
      <c r="G55" s="82"/>
    </row>
    <row r="56" spans="1:7" ht="15">
      <c r="A56" s="136" t="s">
        <v>330</v>
      </c>
      <c r="B56" s="137" t="s">
        <v>331</v>
      </c>
      <c r="C56" s="130"/>
      <c r="D56" s="56">
        <v>995657</v>
      </c>
      <c r="E56" s="65">
        <v>-337161</v>
      </c>
      <c r="F56" s="82"/>
      <c r="G56" s="82"/>
    </row>
    <row r="57" spans="1:7" ht="15">
      <c r="A57" s="133"/>
      <c r="B57" s="133"/>
      <c r="C57" s="130"/>
      <c r="D57" s="60">
        <v>0</v>
      </c>
      <c r="E57" s="60">
        <v>0</v>
      </c>
      <c r="F57" s="82"/>
      <c r="G57" s="82"/>
    </row>
    <row r="58" spans="1:8" ht="18.75" customHeight="1">
      <c r="A58" s="133"/>
      <c r="B58" s="137" t="s">
        <v>332</v>
      </c>
      <c r="C58" s="130"/>
      <c r="D58" s="65">
        <v>1110487</v>
      </c>
      <c r="E58" s="65">
        <v>114830</v>
      </c>
      <c r="F58" s="82"/>
      <c r="G58" s="82"/>
      <c r="H58" s="82"/>
    </row>
    <row r="59" spans="1:7" ht="18.75" customHeight="1">
      <c r="A59" s="133"/>
      <c r="B59" s="137" t="s">
        <v>333</v>
      </c>
      <c r="C59" s="130"/>
      <c r="D59" s="65">
        <v>114830</v>
      </c>
      <c r="E59" s="65">
        <v>451991</v>
      </c>
      <c r="F59" s="82"/>
      <c r="G59" s="82"/>
    </row>
    <row r="60" spans="1:5" ht="27" customHeight="1">
      <c r="A60" s="138"/>
      <c r="B60" s="138"/>
      <c r="C60" s="138"/>
      <c r="D60" s="73"/>
      <c r="E60" s="73"/>
    </row>
    <row r="61" spans="1:5" ht="15">
      <c r="A61" s="139" t="s">
        <v>334</v>
      </c>
      <c r="B61" s="225" t="s">
        <v>335</v>
      </c>
      <c r="C61" s="225"/>
      <c r="D61" s="225"/>
      <c r="E61" s="225"/>
    </row>
    <row r="62" spans="1:5" ht="21.75" customHeight="1">
      <c r="A62" s="226" t="s">
        <v>341</v>
      </c>
      <c r="B62" s="226"/>
      <c r="C62" s="226"/>
      <c r="D62" s="226"/>
      <c r="E62" s="226"/>
    </row>
    <row r="63" spans="1:5" ht="15">
      <c r="A63" s="140"/>
      <c r="B63" s="141"/>
      <c r="C63" s="142"/>
      <c r="D63" s="73"/>
      <c r="E63" s="73"/>
    </row>
    <row r="64" spans="1:5" ht="15">
      <c r="A64" s="143"/>
      <c r="B64" s="141"/>
      <c r="C64" s="141"/>
      <c r="D64" s="73"/>
      <c r="E64" s="73"/>
    </row>
    <row r="65" spans="1:5" ht="15">
      <c r="A65" s="144"/>
      <c r="B65" s="144"/>
      <c r="C65" s="145"/>
      <c r="D65" s="73"/>
      <c r="E65" s="73"/>
    </row>
  </sheetData>
  <sheetProtection/>
  <mergeCells count="11">
    <mergeCell ref="C7:C8"/>
    <mergeCell ref="D7:E7"/>
    <mergeCell ref="B61:E61"/>
    <mergeCell ref="A62:E62"/>
    <mergeCell ref="A1:B1"/>
    <mergeCell ref="A2:B2"/>
    <mergeCell ref="A3:B3"/>
    <mergeCell ref="A5:E5"/>
    <mergeCell ref="A6:E6"/>
    <mergeCell ref="A7:A8"/>
    <mergeCell ref="B7:B8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Ana Zugic</cp:lastModifiedBy>
  <cp:lastPrinted>2019-02-28T17:27:30Z</cp:lastPrinted>
  <dcterms:created xsi:type="dcterms:W3CDTF">2012-02-03T11:53:42Z</dcterms:created>
  <dcterms:modified xsi:type="dcterms:W3CDTF">2019-03-01T07:39:31Z</dcterms:modified>
  <cp:category/>
  <cp:version/>
  <cp:contentType/>
  <cp:contentStatus/>
</cp:coreProperties>
</file>