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U0007\AppData\Local\Microsoft\Windows\INetCache\Content.Outlook\YTSL0MBX\"/>
    </mc:Choice>
  </mc:AlternateContent>
  <xr:revisionPtr revIDLastSave="0" documentId="13_ncr:1_{9D7A97D0-C6C4-4B4F-A8D7-24C6DE92FD30}" xr6:coauthVersionLast="45" xr6:coauthVersionMax="45" xr10:uidLastSave="{00000000-0000-0000-0000-000000000000}"/>
  <bookViews>
    <workbookView xWindow="-120" yWindow="-120" windowWidth="19440" windowHeight="15000" xr2:uid="{8F0AECD6-9063-4DB3-A75C-73431A3478CB}"/>
  </bookViews>
  <sheets>
    <sheet name="BS-2021" sheetId="3" r:id="rId1"/>
    <sheet name="BU-2021" sheetId="1" r:id="rId2"/>
    <sheet name="PNK" sheetId="8" r:id="rId3"/>
    <sheet name="BNT" sheetId="9" r:id="rId4"/>
  </sheets>
  <definedNames>
    <definedName name="_xlnm.Print_Area" localSheetId="0">'BS-2021'!$A$1:$F$116</definedName>
    <definedName name="_xlnm.Print_Area" localSheetId="1">'BU-2021'!$A$1:$F$123</definedName>
    <definedName name="_xlnm.Print_Area" localSheetId="2">PNK!$A$1:$L$39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9" l="1"/>
  <c r="E17" i="9"/>
  <c r="E12" i="9"/>
  <c r="E43" i="9"/>
  <c r="E28" i="9"/>
  <c r="E34" i="9"/>
  <c r="E26" i="9" l="1"/>
  <c r="E57" i="9"/>
  <c r="B122" i="1"/>
  <c r="B113" i="3" s="1"/>
  <c r="B63" i="9"/>
</calcChain>
</file>

<file path=xl/sharedStrings.xml><?xml version="1.0" encoding="utf-8"?>
<sst xmlns="http://schemas.openxmlformats.org/spreadsheetml/2006/main" count="417" uniqueCount="358">
  <si>
    <t>Naziv društva za osiguranje: UNIQA neživotno osiguranje ad</t>
  </si>
  <si>
    <t>Sjedište: Podgorica</t>
  </si>
  <si>
    <t>Vrsta osiguranja: neživotno osiguranje</t>
  </si>
  <si>
    <t>Šifra djelatnosti: 6512</t>
  </si>
  <si>
    <t>BILANS USPJEHA</t>
  </si>
  <si>
    <t>grupa računa</t>
  </si>
  <si>
    <t xml:space="preserve">Napomena </t>
  </si>
  <si>
    <t>Tekuća godina</t>
  </si>
  <si>
    <t>Prethodna godina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</si>
  <si>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</si>
  <si>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</si>
  <si>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</si>
  <si>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</si>
  <si>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</si>
  <si>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</si>
  <si>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</si>
  <si>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</si>
  <si>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</si>
  <si>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</si>
  <si>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</si>
  <si>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</si>
  <si>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</si>
  <si>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</si>
  <si>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</si>
  <si>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</si>
  <si>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</si>
  <si>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</si>
  <si>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</si>
  <si>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</si>
  <si>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</si>
  <si>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</si>
  <si>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</si>
  <si>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</si>
  <si>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</si>
  <si>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</si>
  <si>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</si>
  <si>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</si>
  <si>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</si>
  <si>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</si>
  <si>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</si>
  <si>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</si>
  <si>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</si>
  <si>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</si>
  <si>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</si>
  <si>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</si>
  <si>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</si>
  <si>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</si>
  <si>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</si>
  <si>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</si>
  <si>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</si>
  <si>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</si>
  <si>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</si>
  <si>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</si>
  <si>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</si>
  <si>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</si>
  <si>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</si>
  <si>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</si>
  <si>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</si>
  <si>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</si>
  <si>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</si>
  <si>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</si>
  <si>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</si>
  <si>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</si>
  <si>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</si>
  <si>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</si>
  <si>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</si>
  <si>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</si>
  <si>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</si>
  <si>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</si>
  <si>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</si>
  <si>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</si>
  <si>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</si>
  <si>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</si>
  <si>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</si>
  <si>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</si>
  <si>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</si>
  <si>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</si>
  <si>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</si>
  <si>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</si>
  <si>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</si>
  <si>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</si>
  <si>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</si>
  <si>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</si>
  <si>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</si>
  <si>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</si>
  <si>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</si>
  <si>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</si>
  <si>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</si>
  <si>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</si>
  <si>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</si>
  <si>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</si>
  <si>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</si>
  <si>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</si>
  <si>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</si>
  <si>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</si>
  <si>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</si>
  <si>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</si>
  <si>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</si>
  <si>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</si>
  <si>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</si>
  <si>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</si>
  <si>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</si>
  <si>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</si>
  <si>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</si>
  <si>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</si>
  <si>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</si>
  <si>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</si>
  <si>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</si>
  <si>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</si>
  <si>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</si>
  <si>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</si>
  <si>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</si>
  <si>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</si>
  <si>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</si>
  <si>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</si>
  <si>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</si>
  <si>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</si>
  <si>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</si>
  <si>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</si>
  <si>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</si>
  <si>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</si>
  <si>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</si>
  <si>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</si>
  <si>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</si>
  <si>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</si>
  <si>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</si>
  <si>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</si>
  <si>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</si>
  <si>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direktor:  Nela Belević</t>
  </si>
  <si>
    <t>POZICIJA</t>
  </si>
  <si>
    <t>BILANS STANJA</t>
  </si>
  <si>
    <t>AKTIVA</t>
  </si>
  <si>
    <t>Napomena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</si>
  <si>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</si>
  <si>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</si>
  <si>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</si>
  <si>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</si>
  <si>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</si>
  <si>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</si>
  <si>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</si>
  <si>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</si>
  <si>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</si>
  <si>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</si>
  <si>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</si>
  <si>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</si>
  <si>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</si>
  <si>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</si>
  <si>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</si>
  <si>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</si>
  <si>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</si>
  <si>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</si>
  <si>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</si>
  <si>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</si>
  <si>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</si>
  <si>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</si>
  <si>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</si>
  <si>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</si>
  <si>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</si>
  <si>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</si>
  <si>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</si>
  <si>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</si>
  <si>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</si>
  <si>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</si>
  <si>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</si>
  <si>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</si>
  <si>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</si>
  <si>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</si>
  <si>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</si>
  <si>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</si>
  <si>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</si>
  <si>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</si>
  <si>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</si>
  <si>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</si>
  <si>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</si>
  <si>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</si>
  <si>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</si>
  <si>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</si>
  <si>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</si>
  <si>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</si>
  <si>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</si>
  <si>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</si>
  <si>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</si>
  <si>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</si>
  <si>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</si>
  <si>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</si>
  <si>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</si>
  <si>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</si>
  <si>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</si>
  <si>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</si>
  <si>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</si>
  <si>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</si>
  <si>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</si>
  <si>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</si>
  <si>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</si>
  <si>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</si>
  <si>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</si>
  <si>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-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</si>
  <si>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</si>
  <si>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</si>
  <si>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</si>
  <si>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</si>
  <si>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</si>
  <si>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</si>
  <si>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9702, 9712, 9722, 9732, 9742, 9802, 9812, 9822, 9832, 9842, 9852, 9862, 9872, 9882, 9892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</si>
  <si>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</si>
  <si>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</si>
  <si>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</si>
  <si>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</si>
  <si>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</si>
  <si>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</si>
  <si>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</si>
  <si>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</si>
  <si>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</si>
  <si>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</si>
  <si>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</si>
  <si>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</si>
  <si>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</si>
  <si>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</si>
  <si>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</si>
  <si>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</si>
  <si>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</si>
  <si>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</si>
  <si>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</si>
  <si>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</si>
  <si>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</si>
  <si>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</si>
  <si>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</si>
  <si>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</si>
  <si>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</si>
  <si>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</si>
  <si>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</si>
  <si>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</si>
  <si>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</si>
  <si>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</si>
  <si>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</si>
  <si>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</si>
  <si>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</si>
  <si>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</si>
  <si>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</si>
  <si>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</si>
  <si>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</si>
  <si>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</si>
  <si>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</si>
  <si>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</si>
  <si>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</si>
  <si>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</si>
  <si>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</si>
  <si>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</si>
  <si>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</si>
  <si>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</si>
  <si>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</si>
  <si>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</si>
  <si>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</si>
  <si>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</si>
  <si>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</si>
  <si>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</si>
  <si>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</si>
  <si>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</si>
  <si>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</si>
  <si>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</si>
  <si>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</si>
  <si>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</si>
  <si>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</si>
  <si>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</si>
  <si>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Prethodna</t>
  </si>
  <si>
    <t>I z n o s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</si>
  <si>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</si>
  <si>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</si>
  <si>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</si>
  <si>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</si>
  <si>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</si>
  <si>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</si>
  <si>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</si>
  <si>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</si>
  <si>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</si>
  <si>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</si>
  <si>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</si>
  <si>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</si>
  <si>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</si>
  <si>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</si>
  <si>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</si>
  <si>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</si>
  <si>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</si>
  <si>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</si>
  <si>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</si>
  <si>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</si>
  <si>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</si>
  <si>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</si>
  <si>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</si>
  <si>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</si>
  <si>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</si>
  <si>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</si>
  <si>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</si>
  <si>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</si>
  <si>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</si>
  <si>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</si>
  <si>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20.04.2020.</t>
  </si>
  <si>
    <t>Lice odgovorno za sastavljanje bilansa:  Ivana Pavlović</t>
  </si>
  <si>
    <t>U Podgorici, 26.02.2018.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</si>
  <si>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</si>
  <si>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</si>
  <si>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</si>
  <si>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</si>
  <si>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</si>
  <si>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</si>
  <si>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</si>
  <si>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</si>
  <si>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</si>
  <si>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</si>
  <si>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</si>
  <si>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</si>
  <si>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</si>
  <si>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</si>
  <si>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</si>
  <si>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</si>
  <si>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</si>
  <si>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</si>
  <si>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</si>
  <si>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</si>
  <si>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</si>
  <si>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</si>
  <si>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</si>
  <si>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</si>
  <si>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</si>
  <si>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</si>
  <si>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</si>
  <si>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</si>
  <si>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</si>
  <si>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</si>
  <si>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</si>
  <si>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</si>
  <si>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</si>
  <si>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</si>
  <si>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</si>
  <si>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</si>
  <si>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</si>
  <si>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</si>
  <si>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</si>
  <si>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</si>
  <si>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</si>
  <si>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</si>
  <si>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</si>
  <si>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</si>
  <si>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</si>
  <si>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</si>
  <si>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</si>
  <si>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</si>
  <si>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</si>
  <si>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</si>
  <si>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</si>
  <si>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</si>
  <si>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</si>
  <si>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od 01.01. do 30.06.2021</t>
  </si>
  <si>
    <t>U Podgorici, 05.08.2021</t>
  </si>
  <si>
    <t>od 01.01. do 30.06.2021.</t>
  </si>
  <si>
    <t>od 01.01.2021. do 30.06.2021.</t>
  </si>
  <si>
    <t xml:space="preserve">                    -  </t>
  </si>
  <si>
    <t xml:space="preserve">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</si>
</sst>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-* #,##0.00\ _R_S_D_-;\-* #,##0.00\ _R_S_D_-;_-* &quot;-&quot;??\ _R_S_D_-;_-@_-"/>
    <numFmt numFmtId="166" formatCode="_(* #,##0.00_);_(* \(#,##0.00\);_(* &quot;-&quot;??_);_(@_)"/>
    <numFmt numFmtId="167" formatCode="_-* #,##0.00\ _€_-;\-* #,##0.00\ _€_-;_-* &quot;-&quot;??\ _€_-;_-@_-"/>
  </numFmts>
  <fonts count="3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theme="0"/>
      <name val="Calibri"/>
      <family val="2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50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1" applyNumberFormat="0" applyAlignment="0" applyProtection="0"/>
    <xf numFmtId="0" fontId="15" fillId="11" borderId="12" applyNumberFormat="0" applyAlignment="0" applyProtection="0"/>
    <xf numFmtId="0" fontId="16" fillId="11" borderId="11" applyNumberFormat="0" applyAlignment="0" applyProtection="0"/>
    <xf numFmtId="0" fontId="17" fillId="0" borderId="13" applyNumberFormat="0" applyFill="0" applyAlignment="0" applyProtection="0"/>
    <xf numFmtId="0" fontId="18" fillId="12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13" borderId="15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0" borderId="0"/>
  </cellStyleXfs>
  <cellXfs count="183">
    <xf numFmtId="0" fontId="0" fillId="0" borderId="0" xfId="0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/>
    <xf numFmtId="0" fontId="3" fillId="0" borderId="0" xfId="0" applyFont="1" applyAlignment="1" applyProtection="1">
      <alignment horizontal="left"/>
      <protection locked="0"/>
    </xf>
    <xf numFmtId="164" fontId="3" fillId="0" borderId="5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3" fillId="2" borderId="5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4" fillId="3" borderId="5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4" fontId="4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164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/>
    <xf numFmtId="164" fontId="4" fillId="0" borderId="0" xfId="2" applyNumberFormat="1" applyFont="1"/>
    <xf numFmtId="164" fontId="3" fillId="0" borderId="0" xfId="2" applyNumberFormat="1" applyFont="1" applyAlignment="1">
      <alignment horizontal="center"/>
    </xf>
    <xf numFmtId="164" fontId="4" fillId="0" borderId="5" xfId="2" applyNumberFormat="1" applyFont="1" applyBorder="1" applyAlignment="1">
      <alignment horizontal="center" vertical="center" wrapText="1"/>
    </xf>
    <xf numFmtId="14" fontId="4" fillId="0" borderId="0" xfId="0" applyNumberFormat="1" applyFont="1"/>
    <xf numFmtId="164" fontId="4" fillId="0" borderId="5" xfId="2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0" fontId="3" fillId="2" borderId="5" xfId="0" applyFont="1" applyFill="1" applyBorder="1"/>
    <xf numFmtId="164" fontId="3" fillId="2" borderId="5" xfId="2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/>
    <xf numFmtId="164" fontId="4" fillId="0" borderId="5" xfId="2" applyNumberFormat="1" applyFont="1" applyFill="1" applyBorder="1" applyAlignment="1" applyProtection="1">
      <alignment vertical="center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5" xfId="0" applyFont="1" applyBorder="1"/>
    <xf numFmtId="164" fontId="3" fillId="0" borderId="5" xfId="2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5" xfId="0" applyFont="1" applyBorder="1" applyAlignment="1">
      <alignment wrapText="1"/>
    </xf>
    <xf numFmtId="164" fontId="3" fillId="0" borderId="5" xfId="2" applyNumberFormat="1" applyFont="1" applyFill="1" applyBorder="1" applyAlignment="1" applyProtection="1">
      <alignment vertical="center"/>
      <protection locked="0"/>
    </xf>
    <xf numFmtId="164" fontId="4" fillId="0" borderId="5" xfId="2" applyNumberFormat="1" applyFont="1" applyBorder="1" applyAlignment="1" applyProtection="1">
      <alignment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2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vertical="center"/>
    </xf>
    <xf numFmtId="164" fontId="3" fillId="4" borderId="5" xfId="2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166" fontId="4" fillId="0" borderId="0" xfId="0" applyNumberFormat="1" applyFont="1"/>
    <xf numFmtId="49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Protection="1">
      <protection locked="0"/>
    </xf>
    <xf numFmtId="164" fontId="4" fillId="0" borderId="0" xfId="2" applyNumberFormat="1" applyFont="1" applyProtection="1">
      <protection locked="0"/>
    </xf>
    <xf numFmtId="0" fontId="4" fillId="0" borderId="6" xfId="0" applyFont="1" applyBorder="1" applyAlignment="1">
      <alignment horizontal="center" wrapText="1"/>
    </xf>
    <xf numFmtId="164" fontId="4" fillId="0" borderId="6" xfId="2" applyNumberFormat="1" applyFont="1" applyBorder="1"/>
    <xf numFmtId="0" fontId="4" fillId="5" borderId="0" xfId="0" applyFont="1" applyFill="1"/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164" fontId="4" fillId="5" borderId="0" xfId="2" applyNumberFormat="1" applyFont="1" applyFill="1"/>
    <xf numFmtId="43" fontId="4" fillId="0" borderId="5" xfId="5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3" fillId="0" borderId="7" xfId="0" applyFont="1" applyBorder="1" applyAlignment="1"/>
    <xf numFmtId="0" fontId="3" fillId="0" borderId="2" xfId="0" applyFont="1" applyBorder="1" applyAlignment="1"/>
    <xf numFmtId="164" fontId="4" fillId="6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0" fontId="0" fillId="0" borderId="0" xfId="0"/>
    <xf numFmtId="164" fontId="4" fillId="0" borderId="0" xfId="0" applyNumberFormat="1" applyFont="1"/>
    <xf numFmtId="0" fontId="4" fillId="0" borderId="0" xfId="0" applyFont="1" applyProtection="1">
      <protection locked="0"/>
    </xf>
    <xf numFmtId="0" fontId="26" fillId="0" borderId="0" xfId="0" applyFont="1" applyProtection="1">
      <protection locked="0"/>
    </xf>
    <xf numFmtId="4" fontId="26" fillId="0" borderId="0" xfId="0" applyNumberFormat="1" applyFont="1" applyProtection="1">
      <protection locked="0"/>
    </xf>
    <xf numFmtId="0" fontId="26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27" fillId="0" borderId="0" xfId="0" applyFont="1" applyProtection="1">
      <protection locked="0"/>
    </xf>
    <xf numFmtId="4" fontId="27" fillId="0" borderId="0" xfId="0" applyNumberFormat="1" applyFont="1" applyProtection="1">
      <protection locked="0"/>
    </xf>
    <xf numFmtId="0" fontId="4" fillId="0" borderId="17" xfId="1" applyFont="1" applyBorder="1" applyAlignment="1">
      <alignment wrapText="1"/>
    </xf>
    <xf numFmtId="4" fontId="26" fillId="0" borderId="0" xfId="1" applyNumberFormat="1" applyFont="1" applyProtection="1">
      <protection locked="0"/>
    </xf>
    <xf numFmtId="4" fontId="27" fillId="0" borderId="0" xfId="1" applyNumberFormat="1" applyFont="1" applyProtection="1">
      <protection locked="0"/>
    </xf>
    <xf numFmtId="4" fontId="28" fillId="0" borderId="0" xfId="1" applyNumberFormat="1" applyFont="1"/>
    <xf numFmtId="4" fontId="24" fillId="0" borderId="0" xfId="1" applyNumberFormat="1" applyFont="1"/>
    <xf numFmtId="164" fontId="26" fillId="0" borderId="0" xfId="0" applyNumberFormat="1" applyFont="1" applyProtection="1">
      <protection locked="0"/>
    </xf>
    <xf numFmtId="4" fontId="23" fillId="0" borderId="0" xfId="1" applyNumberFormat="1" applyFont="1" applyProtection="1">
      <protection locked="0"/>
    </xf>
    <xf numFmtId="4" fontId="23" fillId="0" borderId="0" xfId="1" applyNumberFormat="1" applyFont="1"/>
    <xf numFmtId="0" fontId="23" fillId="0" borderId="0" xfId="1" applyFont="1" applyAlignment="1" applyProtection="1">
      <alignment horizontal="left"/>
      <protection locked="0"/>
    </xf>
    <xf numFmtId="0" fontId="4" fillId="0" borderId="17" xfId="1" applyFont="1" applyBorder="1" applyAlignment="1">
      <alignment horizontal="center" wrapText="1"/>
    </xf>
    <xf numFmtId="4" fontId="4" fillId="0" borderId="17" xfId="1" applyNumberFormat="1" applyFont="1" applyBorder="1" applyAlignment="1">
      <alignment horizontal="center" wrapText="1"/>
    </xf>
    <xf numFmtId="0" fontId="25" fillId="0" borderId="17" xfId="1" applyFont="1" applyBorder="1" applyAlignment="1">
      <alignment wrapText="1"/>
    </xf>
    <xf numFmtId="164" fontId="25" fillId="0" borderId="17" xfId="28" applyNumberFormat="1" applyFont="1" applyBorder="1" applyProtection="1">
      <protection locked="0"/>
    </xf>
    <xf numFmtId="164" fontId="4" fillId="0" borderId="17" xfId="28" applyNumberFormat="1" applyFont="1" applyBorder="1" applyProtection="1">
      <protection locked="0"/>
    </xf>
    <xf numFmtId="0" fontId="25" fillId="38" borderId="17" xfId="1" applyFont="1" applyFill="1" applyBorder="1"/>
    <xf numFmtId="164" fontId="25" fillId="38" borderId="17" xfId="28" applyNumberFormat="1" applyFont="1" applyFill="1" applyBorder="1"/>
    <xf numFmtId="4" fontId="4" fillId="0" borderId="0" xfId="1" applyNumberFormat="1" applyFont="1"/>
    <xf numFmtId="14" fontId="24" fillId="0" borderId="0" xfId="1" applyNumberFormat="1" applyFont="1" applyProtection="1">
      <protection locked="0"/>
    </xf>
    <xf numFmtId="4" fontId="24" fillId="0" borderId="0" xfId="1" applyNumberFormat="1" applyFont="1" applyProtection="1">
      <protection locked="0"/>
    </xf>
    <xf numFmtId="164" fontId="2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0" fillId="0" borderId="0" xfId="49" applyFont="1"/>
    <xf numFmtId="4" fontId="30" fillId="0" borderId="0" xfId="49" applyNumberFormat="1" applyFont="1" applyProtection="1">
      <protection locked="0"/>
    </xf>
    <xf numFmtId="0" fontId="30" fillId="0" borderId="0" xfId="49" applyFont="1" applyProtection="1">
      <protection locked="0"/>
    </xf>
    <xf numFmtId="0" fontId="31" fillId="0" borderId="0" xfId="49" applyFont="1"/>
    <xf numFmtId="0" fontId="2" fillId="0" borderId="0" xfId="49"/>
    <xf numFmtId="0" fontId="25" fillId="0" borderId="0" xfId="0" applyFont="1" applyAlignment="1" applyProtection="1">
      <alignment horizontal="left"/>
      <protection locked="0"/>
    </xf>
    <xf numFmtId="0" fontId="28" fillId="0" borderId="0" xfId="49" applyFont="1"/>
    <xf numFmtId="4" fontId="3" fillId="0" borderId="19" xfId="1" applyNumberFormat="1" applyFont="1" applyBorder="1" applyAlignment="1">
      <alignment horizontal="center" wrapText="1"/>
    </xf>
    <xf numFmtId="0" fontId="3" fillId="0" borderId="20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3" fillId="38" borderId="17" xfId="1" applyFont="1" applyFill="1" applyBorder="1" applyAlignment="1">
      <alignment wrapText="1"/>
    </xf>
    <xf numFmtId="4" fontId="3" fillId="38" borderId="17" xfId="1" applyNumberFormat="1" applyFont="1" applyFill="1" applyBorder="1" applyAlignment="1" applyProtection="1">
      <alignment horizontal="center"/>
      <protection locked="0"/>
    </xf>
    <xf numFmtId="3" fontId="25" fillId="38" borderId="17" xfId="1" applyNumberFormat="1" applyFont="1" applyFill="1" applyBorder="1" applyAlignment="1" applyProtection="1">
      <alignment horizontal="center"/>
      <protection locked="0"/>
    </xf>
    <xf numFmtId="0" fontId="32" fillId="0" borderId="17" xfId="1" applyFont="1" applyBorder="1" applyAlignment="1">
      <alignment horizontal="center"/>
    </xf>
    <xf numFmtId="0" fontId="32" fillId="38" borderId="17" xfId="1" applyFont="1" applyFill="1" applyBorder="1"/>
    <xf numFmtId="4" fontId="4" fillId="38" borderId="17" xfId="1" applyNumberFormat="1" applyFont="1" applyFill="1" applyBorder="1" applyProtection="1">
      <protection locked="0"/>
    </xf>
    <xf numFmtId="3" fontId="25" fillId="38" borderId="17" xfId="1" applyNumberFormat="1" applyFont="1" applyFill="1" applyBorder="1" applyProtection="1">
      <protection locked="0"/>
    </xf>
    <xf numFmtId="0" fontId="4" fillId="0" borderId="17" xfId="1" applyFont="1" applyBorder="1" applyAlignment="1">
      <alignment horizontal="right"/>
    </xf>
    <xf numFmtId="4" fontId="4" fillId="0" borderId="17" xfId="1" applyNumberFormat="1" applyFont="1" applyBorder="1" applyProtection="1">
      <protection locked="0"/>
    </xf>
    <xf numFmtId="3" fontId="27" fillId="0" borderId="17" xfId="1" applyNumberFormat="1" applyFont="1" applyBorder="1" applyProtection="1">
      <protection locked="0"/>
    </xf>
    <xf numFmtId="0" fontId="4" fillId="0" borderId="17" xfId="1" applyFont="1" applyBorder="1"/>
    <xf numFmtId="0" fontId="4" fillId="0" borderId="17" xfId="1" applyFont="1" applyBorder="1" applyAlignment="1">
      <alignment horizontal="center"/>
    </xf>
    <xf numFmtId="0" fontId="28" fillId="0" borderId="0" xfId="49" applyFont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 wrapText="1"/>
    </xf>
    <xf numFmtId="4" fontId="4" fillId="0" borderId="17" xfId="1" applyNumberFormat="1" applyFont="1" applyBorder="1" applyAlignment="1" applyProtection="1">
      <alignment vertical="center"/>
      <protection locked="0"/>
    </xf>
    <xf numFmtId="3" fontId="28" fillId="0" borderId="0" xfId="49" applyNumberFormat="1" applyFont="1"/>
    <xf numFmtId="3" fontId="27" fillId="38" borderId="17" xfId="1" applyNumberFormat="1" applyFont="1" applyFill="1" applyBorder="1" applyProtection="1">
      <protection locked="0"/>
    </xf>
    <xf numFmtId="0" fontId="32" fillId="38" borderId="17" xfId="1" applyFont="1" applyFill="1" applyBorder="1" applyAlignment="1">
      <alignment wrapText="1"/>
    </xf>
    <xf numFmtId="0" fontId="3" fillId="0" borderId="17" xfId="1" applyFont="1" applyBorder="1" applyAlignment="1">
      <alignment horizontal="center"/>
    </xf>
    <xf numFmtId="0" fontId="3" fillId="38" borderId="17" xfId="1" applyFont="1" applyFill="1" applyBorder="1"/>
    <xf numFmtId="0" fontId="4" fillId="0" borderId="0" xfId="49" applyFont="1"/>
    <xf numFmtId="4" fontId="4" fillId="0" borderId="0" xfId="49" applyNumberFormat="1" applyFont="1"/>
    <xf numFmtId="0" fontId="27" fillId="0" borderId="0" xfId="0" applyFont="1"/>
    <xf numFmtId="4" fontId="4" fillId="0" borderId="0" xfId="0" applyNumberFormat="1" applyFont="1" applyAlignment="1">
      <alignment horizontal="center"/>
    </xf>
    <xf numFmtId="4" fontId="27" fillId="0" borderId="0" xfId="0" applyNumberFormat="1" applyFont="1"/>
    <xf numFmtId="0" fontId="27" fillId="0" borderId="0" xfId="0" applyFont="1" applyAlignment="1">
      <alignment horizontal="center"/>
    </xf>
    <xf numFmtId="0" fontId="28" fillId="0" borderId="0" xfId="49" applyFont="1" applyProtection="1">
      <protection locked="0"/>
    </xf>
    <xf numFmtId="4" fontId="4" fillId="0" borderId="0" xfId="49" applyNumberFormat="1" applyFont="1" applyProtection="1">
      <protection locked="0"/>
    </xf>
    <xf numFmtId="4" fontId="28" fillId="0" borderId="0" xfId="49" applyNumberFormat="1" applyFont="1"/>
    <xf numFmtId="3" fontId="3" fillId="0" borderId="20" xfId="1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/>
    </xf>
    <xf numFmtId="164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3" fillId="0" borderId="0" xfId="1" applyFont="1" applyAlignment="1" applyProtection="1">
      <alignment horizontal="left"/>
      <protection locked="0"/>
    </xf>
    <xf numFmtId="0" fontId="23" fillId="0" borderId="0" xfId="1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30" fillId="0" borderId="18" xfId="49" applyFont="1" applyBorder="1" applyAlignment="1">
      <alignment horizontal="center"/>
    </xf>
    <xf numFmtId="0" fontId="30" fillId="0" borderId="19" xfId="1" applyFont="1" applyBorder="1" applyAlignment="1" applyProtection="1">
      <alignment horizontal="center"/>
      <protection locked="0"/>
    </xf>
    <xf numFmtId="0" fontId="3" fillId="0" borderId="19" xfId="1" applyFont="1" applyBorder="1" applyAlignment="1">
      <alignment horizontal="center" wrapText="1"/>
    </xf>
    <xf numFmtId="4" fontId="3" fillId="0" borderId="19" xfId="1" applyNumberFormat="1" applyFont="1" applyBorder="1" applyAlignment="1">
      <alignment horizontal="center" wrapText="1"/>
    </xf>
  </cellXfs>
  <cellStyles count="50">
    <cellStyle name="20% - Accent1 2" xfId="31" xr:uid="{00990630-E76B-42D7-AC39-5AB1303012C7}"/>
    <cellStyle name="20% - Accent2 2" xfId="34" xr:uid="{33325707-C992-4D53-A0A3-90C6F36F0777}"/>
    <cellStyle name="20% - Accent3 2" xfId="37" xr:uid="{D1D81B60-FB55-4EA3-B5A4-D0F0EEE3C9DC}"/>
    <cellStyle name="20% - Accent4 2" xfId="40" xr:uid="{C12F9106-BB63-4E89-B9EC-D9FEA9B23509}"/>
    <cellStyle name="20% - Accent5 2" xfId="43" xr:uid="{0861A6E8-5872-498E-AB5D-FB78CFD9FB0C}"/>
    <cellStyle name="20% - Accent6 2" xfId="46" xr:uid="{667325D8-1134-4D47-8471-A126D630093E}"/>
    <cellStyle name="40% - Accent1 2" xfId="32" xr:uid="{349B85AC-DEE1-487F-9C61-2F3C769ECE63}"/>
    <cellStyle name="40% - Accent2 2" xfId="35" xr:uid="{657F3055-71CC-46D0-8AAA-FA4AA3A0FAA5}"/>
    <cellStyle name="40% - Accent3 2" xfId="38" xr:uid="{69771A5F-8C59-49C5-925F-4592DBF2E2CA}"/>
    <cellStyle name="40% - Accent4 2" xfId="41" xr:uid="{04D3ACC4-FB62-46E4-A873-019FDDB165C5}"/>
    <cellStyle name="40% - Accent5 2" xfId="44" xr:uid="{B38DC121-239A-4C22-8614-ABCE3BBF2972}"/>
    <cellStyle name="40% - Accent6 2" xfId="47" xr:uid="{A96236C9-E162-45D6-A79C-C3E963FB9E4F}"/>
    <cellStyle name="60% - Accent1 2" xfId="33" xr:uid="{8E493CBF-C38D-4A7C-B410-B649C2C3F92A}"/>
    <cellStyle name="60% - Accent2 2" xfId="36" xr:uid="{65524B3C-8E69-47DA-9A4C-78293BDBE349}"/>
    <cellStyle name="60% - Accent3 2" xfId="39" xr:uid="{D5EC21F6-997F-4DDF-A17F-23B332FB3383}"/>
    <cellStyle name="60% - Accent4 2" xfId="42" xr:uid="{08C36960-A32F-409D-91EC-519F86059BFF}"/>
    <cellStyle name="60% - Accent5 2" xfId="45" xr:uid="{2B93005C-9850-427D-8BF4-CF63288341DA}"/>
    <cellStyle name="60% - Accent6 2" xfId="48" xr:uid="{69505A74-E9A0-4403-9569-B20DFF43EF4D}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/>
    <cellStyle name="Comma 2" xfId="28" xr:uid="{9889C86A-2A6F-4059-80E9-B1135CDB16D5}"/>
    <cellStyle name="Comma 2 2" xfId="2" xr:uid="{030457DF-2627-46C3-902D-6EC8C16E33A7}"/>
    <cellStyle name="Comma 4" xfId="4" xr:uid="{A557322D-F233-437B-8152-D7F5EF355232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9" xr:uid="{335101BB-AA1B-493B-B021-16647BB5C87D}"/>
    <cellStyle name="Normal 2 2" xfId="49" xr:uid="{2C33839E-3CEB-49B9-94AC-B9D8EA2C45F8}"/>
    <cellStyle name="Normal 3" xfId="1" xr:uid="{EE12C749-EFD9-481B-95D5-9BB834A2B9F2}"/>
    <cellStyle name="Normal 6" xfId="3" xr:uid="{594D9CDC-4F4D-481F-B9E8-F26E46EAAE84}"/>
    <cellStyle name="Note 2" xfId="30" xr:uid="{49B1006B-8943-4ACC-B383-5D3C9EFE76FA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3248025</xdr:colOff>
      <xdr:row>0</xdr:row>
      <xdr:rowOff>95250</xdr:rowOff>
    </xdr:from>
    <xdr:to>
      <xdr:col>2</xdr:col>
      <xdr:colOff>3657600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7C14F5-034F-480F-9694-B80A5760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95250"/>
          <a:ext cx="409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3009900</xdr:colOff>
      <xdr:row>0</xdr:row>
      <xdr:rowOff>66675</xdr:rowOff>
    </xdr:from>
    <xdr:to>
      <xdr:col>2</xdr:col>
      <xdr:colOff>3419475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23FB6B-EAC7-4D6B-8EFD-79183159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66675"/>
          <a:ext cx="409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47625</xdr:rowOff>
    </xdr:from>
    <xdr:to>
      <xdr:col>5</xdr:col>
      <xdr:colOff>504825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306FC0-2472-4E45-963C-532FDD35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7625"/>
          <a:ext cx="409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3324225</xdr:colOff>
      <xdr:row>1</xdr:row>
      <xdr:rowOff>57150</xdr:rowOff>
    </xdr:from>
    <xdr:to>
      <xdr:col>2</xdr:col>
      <xdr:colOff>4057650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3D3D05-09C6-4731-BCAA-027FE974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19075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98EC-CBBC-468D-9C18-8CCD3680B219}">
  <dimension ref="A1:H248"/>
  <sheetViews>
    <sheetView tabSelected="1" zoomScaleNormal="100" workbookViewId="0">
      <selection activeCell="E112" sqref="E112"/>
    </sheetView>
  </sheetViews>
  <sheetFormatPr defaultColWidth="3.28515625" defaultRowHeight="12.75"/>
  <cols>
    <col min="1" max="1" width="3.7109375" style="4" customWidth="1"/>
    <col min="2" max="2" width="14.28515625" style="67" customWidth="1"/>
    <col min="3" max="3" width="71.140625" style="4" customWidth="1"/>
    <col min="4" max="4" width="10.28515625" style="94" customWidth="1"/>
    <col min="5" max="6" width="15" style="41" customWidth="1"/>
    <col min="7" max="7" width="8.140625" style="4" customWidth="1"/>
    <col min="8" max="253" width="44.7109375" style="4" customWidth="1"/>
    <col min="254" max="255" width="3.28515625" style="4"/>
    <col min="256" max="256" width="3.7109375" style="4" customWidth="1"/>
    <col min="257" max="257" width="14.28515625" style="4" customWidth="1"/>
    <col min="258" max="258" width="78.7109375" style="4" customWidth="1"/>
    <col min="259" max="259" width="10.7109375" style="4" customWidth="1"/>
    <col min="260" max="260" width="15" style="4" customWidth="1"/>
    <col min="261" max="261" width="14.85546875" style="4" customWidth="1"/>
    <col min="262" max="262" width="15.5703125" style="4" customWidth="1"/>
    <col min="263" max="509" width="44.7109375" style="4" customWidth="1"/>
    <col min="510" max="511" width="3.28515625" style="4"/>
    <col min="512" max="512" width="3.7109375" style="4" customWidth="1"/>
    <col min="513" max="513" width="14.28515625" style="4" customWidth="1"/>
    <col min="514" max="514" width="78.7109375" style="4" customWidth="1"/>
    <col min="515" max="515" width="10.7109375" style="4" customWidth="1"/>
    <col min="516" max="516" width="15" style="4" customWidth="1"/>
    <col min="517" max="517" width="14.85546875" style="4" customWidth="1"/>
    <col min="518" max="518" width="15.5703125" style="4" customWidth="1"/>
    <col min="519" max="765" width="44.7109375" style="4" customWidth="1"/>
    <col min="766" max="767" width="3.28515625" style="4"/>
    <col min="768" max="768" width="3.7109375" style="4" customWidth="1"/>
    <col min="769" max="769" width="14.28515625" style="4" customWidth="1"/>
    <col min="770" max="770" width="78.7109375" style="4" customWidth="1"/>
    <col min="771" max="771" width="10.7109375" style="4" customWidth="1"/>
    <col min="772" max="772" width="15" style="4" customWidth="1"/>
    <col min="773" max="773" width="14.85546875" style="4" customWidth="1"/>
    <col min="774" max="774" width="15.5703125" style="4" customWidth="1"/>
    <col min="775" max="1021" width="44.7109375" style="4" customWidth="1"/>
    <col min="1022" max="1023" width="3.28515625" style="4"/>
    <col min="1024" max="1024" width="3.7109375" style="4" customWidth="1"/>
    <col min="1025" max="1025" width="14.28515625" style="4" customWidth="1"/>
    <col min="1026" max="1026" width="78.7109375" style="4" customWidth="1"/>
    <col min="1027" max="1027" width="10.7109375" style="4" customWidth="1"/>
    <col min="1028" max="1028" width="15" style="4" customWidth="1"/>
    <col min="1029" max="1029" width="14.85546875" style="4" customWidth="1"/>
    <col min="1030" max="1030" width="15.5703125" style="4" customWidth="1"/>
    <col min="1031" max="1277" width="44.7109375" style="4" customWidth="1"/>
    <col min="1278" max="1279" width="3.28515625" style="4"/>
    <col min="1280" max="1280" width="3.7109375" style="4" customWidth="1"/>
    <col min="1281" max="1281" width="14.28515625" style="4" customWidth="1"/>
    <col min="1282" max="1282" width="78.7109375" style="4" customWidth="1"/>
    <col min="1283" max="1283" width="10.7109375" style="4" customWidth="1"/>
    <col min="1284" max="1284" width="15" style="4" customWidth="1"/>
    <col min="1285" max="1285" width="14.85546875" style="4" customWidth="1"/>
    <col min="1286" max="1286" width="15.5703125" style="4" customWidth="1"/>
    <col min="1287" max="1533" width="44.7109375" style="4" customWidth="1"/>
    <col min="1534" max="1535" width="3.28515625" style="4"/>
    <col min="1536" max="1536" width="3.7109375" style="4" customWidth="1"/>
    <col min="1537" max="1537" width="14.28515625" style="4" customWidth="1"/>
    <col min="1538" max="1538" width="78.7109375" style="4" customWidth="1"/>
    <col min="1539" max="1539" width="10.7109375" style="4" customWidth="1"/>
    <col min="1540" max="1540" width="15" style="4" customWidth="1"/>
    <col min="1541" max="1541" width="14.85546875" style="4" customWidth="1"/>
    <col min="1542" max="1542" width="15.5703125" style="4" customWidth="1"/>
    <col min="1543" max="1789" width="44.7109375" style="4" customWidth="1"/>
    <col min="1790" max="1791" width="3.28515625" style="4"/>
    <col min="1792" max="1792" width="3.7109375" style="4" customWidth="1"/>
    <col min="1793" max="1793" width="14.28515625" style="4" customWidth="1"/>
    <col min="1794" max="1794" width="78.7109375" style="4" customWidth="1"/>
    <col min="1795" max="1795" width="10.7109375" style="4" customWidth="1"/>
    <col min="1796" max="1796" width="15" style="4" customWidth="1"/>
    <col min="1797" max="1797" width="14.85546875" style="4" customWidth="1"/>
    <col min="1798" max="1798" width="15.5703125" style="4" customWidth="1"/>
    <col min="1799" max="2045" width="44.7109375" style="4" customWidth="1"/>
    <col min="2046" max="2047" width="3.28515625" style="4"/>
    <col min="2048" max="2048" width="3.7109375" style="4" customWidth="1"/>
    <col min="2049" max="2049" width="14.28515625" style="4" customWidth="1"/>
    <col min="2050" max="2050" width="78.7109375" style="4" customWidth="1"/>
    <col min="2051" max="2051" width="10.7109375" style="4" customWidth="1"/>
    <col min="2052" max="2052" width="15" style="4" customWidth="1"/>
    <col min="2053" max="2053" width="14.85546875" style="4" customWidth="1"/>
    <col min="2054" max="2054" width="15.5703125" style="4" customWidth="1"/>
    <col min="2055" max="2301" width="44.7109375" style="4" customWidth="1"/>
    <col min="2302" max="2303" width="3.28515625" style="4"/>
    <col min="2304" max="2304" width="3.7109375" style="4" customWidth="1"/>
    <col min="2305" max="2305" width="14.28515625" style="4" customWidth="1"/>
    <col min="2306" max="2306" width="78.7109375" style="4" customWidth="1"/>
    <col min="2307" max="2307" width="10.7109375" style="4" customWidth="1"/>
    <col min="2308" max="2308" width="15" style="4" customWidth="1"/>
    <col min="2309" max="2309" width="14.85546875" style="4" customWidth="1"/>
    <col min="2310" max="2310" width="15.5703125" style="4" customWidth="1"/>
    <col min="2311" max="2557" width="44.7109375" style="4" customWidth="1"/>
    <col min="2558" max="2559" width="3.28515625" style="4"/>
    <col min="2560" max="2560" width="3.7109375" style="4" customWidth="1"/>
    <col min="2561" max="2561" width="14.28515625" style="4" customWidth="1"/>
    <col min="2562" max="2562" width="78.7109375" style="4" customWidth="1"/>
    <col min="2563" max="2563" width="10.7109375" style="4" customWidth="1"/>
    <col min="2564" max="2564" width="15" style="4" customWidth="1"/>
    <col min="2565" max="2565" width="14.85546875" style="4" customWidth="1"/>
    <col min="2566" max="2566" width="15.5703125" style="4" customWidth="1"/>
    <col min="2567" max="2813" width="44.7109375" style="4" customWidth="1"/>
    <col min="2814" max="2815" width="3.28515625" style="4"/>
    <col min="2816" max="2816" width="3.7109375" style="4" customWidth="1"/>
    <col min="2817" max="2817" width="14.28515625" style="4" customWidth="1"/>
    <col min="2818" max="2818" width="78.7109375" style="4" customWidth="1"/>
    <col min="2819" max="2819" width="10.7109375" style="4" customWidth="1"/>
    <col min="2820" max="2820" width="15" style="4" customWidth="1"/>
    <col min="2821" max="2821" width="14.85546875" style="4" customWidth="1"/>
    <col min="2822" max="2822" width="15.5703125" style="4" customWidth="1"/>
    <col min="2823" max="3069" width="44.7109375" style="4" customWidth="1"/>
    <col min="3070" max="3071" width="3.28515625" style="4"/>
    <col min="3072" max="3072" width="3.7109375" style="4" customWidth="1"/>
    <col min="3073" max="3073" width="14.28515625" style="4" customWidth="1"/>
    <col min="3074" max="3074" width="78.7109375" style="4" customWidth="1"/>
    <col min="3075" max="3075" width="10.7109375" style="4" customWidth="1"/>
    <col min="3076" max="3076" width="15" style="4" customWidth="1"/>
    <col min="3077" max="3077" width="14.85546875" style="4" customWidth="1"/>
    <col min="3078" max="3078" width="15.5703125" style="4" customWidth="1"/>
    <col min="3079" max="3325" width="44.7109375" style="4" customWidth="1"/>
    <col min="3326" max="3327" width="3.28515625" style="4"/>
    <col min="3328" max="3328" width="3.7109375" style="4" customWidth="1"/>
    <col min="3329" max="3329" width="14.28515625" style="4" customWidth="1"/>
    <col min="3330" max="3330" width="78.7109375" style="4" customWidth="1"/>
    <col min="3331" max="3331" width="10.7109375" style="4" customWidth="1"/>
    <col min="3332" max="3332" width="15" style="4" customWidth="1"/>
    <col min="3333" max="3333" width="14.85546875" style="4" customWidth="1"/>
    <col min="3334" max="3334" width="15.5703125" style="4" customWidth="1"/>
    <col min="3335" max="3581" width="44.7109375" style="4" customWidth="1"/>
    <col min="3582" max="3583" width="3.28515625" style="4"/>
    <col min="3584" max="3584" width="3.7109375" style="4" customWidth="1"/>
    <col min="3585" max="3585" width="14.28515625" style="4" customWidth="1"/>
    <col min="3586" max="3586" width="78.7109375" style="4" customWidth="1"/>
    <col min="3587" max="3587" width="10.7109375" style="4" customWidth="1"/>
    <col min="3588" max="3588" width="15" style="4" customWidth="1"/>
    <col min="3589" max="3589" width="14.85546875" style="4" customWidth="1"/>
    <col min="3590" max="3590" width="15.5703125" style="4" customWidth="1"/>
    <col min="3591" max="3837" width="44.7109375" style="4" customWidth="1"/>
    <col min="3838" max="3839" width="3.28515625" style="4"/>
    <col min="3840" max="3840" width="3.7109375" style="4" customWidth="1"/>
    <col min="3841" max="3841" width="14.28515625" style="4" customWidth="1"/>
    <col min="3842" max="3842" width="78.7109375" style="4" customWidth="1"/>
    <col min="3843" max="3843" width="10.7109375" style="4" customWidth="1"/>
    <col min="3844" max="3844" width="15" style="4" customWidth="1"/>
    <col min="3845" max="3845" width="14.85546875" style="4" customWidth="1"/>
    <col min="3846" max="3846" width="15.5703125" style="4" customWidth="1"/>
    <col min="3847" max="4093" width="44.7109375" style="4" customWidth="1"/>
    <col min="4094" max="4095" width="3.28515625" style="4"/>
    <col min="4096" max="4096" width="3.7109375" style="4" customWidth="1"/>
    <col min="4097" max="4097" width="14.28515625" style="4" customWidth="1"/>
    <col min="4098" max="4098" width="78.7109375" style="4" customWidth="1"/>
    <col min="4099" max="4099" width="10.7109375" style="4" customWidth="1"/>
    <col min="4100" max="4100" width="15" style="4" customWidth="1"/>
    <col min="4101" max="4101" width="14.85546875" style="4" customWidth="1"/>
    <col min="4102" max="4102" width="15.5703125" style="4" customWidth="1"/>
    <col min="4103" max="4349" width="44.7109375" style="4" customWidth="1"/>
    <col min="4350" max="4351" width="3.28515625" style="4"/>
    <col min="4352" max="4352" width="3.7109375" style="4" customWidth="1"/>
    <col min="4353" max="4353" width="14.28515625" style="4" customWidth="1"/>
    <col min="4354" max="4354" width="78.7109375" style="4" customWidth="1"/>
    <col min="4355" max="4355" width="10.7109375" style="4" customWidth="1"/>
    <col min="4356" max="4356" width="15" style="4" customWidth="1"/>
    <col min="4357" max="4357" width="14.85546875" style="4" customWidth="1"/>
    <col min="4358" max="4358" width="15.5703125" style="4" customWidth="1"/>
    <col min="4359" max="4605" width="44.7109375" style="4" customWidth="1"/>
    <col min="4606" max="4607" width="3.28515625" style="4"/>
    <col min="4608" max="4608" width="3.7109375" style="4" customWidth="1"/>
    <col min="4609" max="4609" width="14.28515625" style="4" customWidth="1"/>
    <col min="4610" max="4610" width="78.7109375" style="4" customWidth="1"/>
    <col min="4611" max="4611" width="10.7109375" style="4" customWidth="1"/>
    <col min="4612" max="4612" width="15" style="4" customWidth="1"/>
    <col min="4613" max="4613" width="14.85546875" style="4" customWidth="1"/>
    <col min="4614" max="4614" width="15.5703125" style="4" customWidth="1"/>
    <col min="4615" max="4861" width="44.7109375" style="4" customWidth="1"/>
    <col min="4862" max="4863" width="3.28515625" style="4"/>
    <col min="4864" max="4864" width="3.7109375" style="4" customWidth="1"/>
    <col min="4865" max="4865" width="14.28515625" style="4" customWidth="1"/>
    <col min="4866" max="4866" width="78.7109375" style="4" customWidth="1"/>
    <col min="4867" max="4867" width="10.7109375" style="4" customWidth="1"/>
    <col min="4868" max="4868" width="15" style="4" customWidth="1"/>
    <col min="4869" max="4869" width="14.85546875" style="4" customWidth="1"/>
    <col min="4870" max="4870" width="15.5703125" style="4" customWidth="1"/>
    <col min="4871" max="5117" width="44.7109375" style="4" customWidth="1"/>
    <col min="5118" max="5119" width="3.28515625" style="4"/>
    <col min="5120" max="5120" width="3.7109375" style="4" customWidth="1"/>
    <col min="5121" max="5121" width="14.28515625" style="4" customWidth="1"/>
    <col min="5122" max="5122" width="78.7109375" style="4" customWidth="1"/>
    <col min="5123" max="5123" width="10.7109375" style="4" customWidth="1"/>
    <col min="5124" max="5124" width="15" style="4" customWidth="1"/>
    <col min="5125" max="5125" width="14.85546875" style="4" customWidth="1"/>
    <col min="5126" max="5126" width="15.5703125" style="4" customWidth="1"/>
    <col min="5127" max="5373" width="44.7109375" style="4" customWidth="1"/>
    <col min="5374" max="5375" width="3.28515625" style="4"/>
    <col min="5376" max="5376" width="3.7109375" style="4" customWidth="1"/>
    <col min="5377" max="5377" width="14.28515625" style="4" customWidth="1"/>
    <col min="5378" max="5378" width="78.7109375" style="4" customWidth="1"/>
    <col min="5379" max="5379" width="10.7109375" style="4" customWidth="1"/>
    <col min="5380" max="5380" width="15" style="4" customWidth="1"/>
    <col min="5381" max="5381" width="14.85546875" style="4" customWidth="1"/>
    <col min="5382" max="5382" width="15.5703125" style="4" customWidth="1"/>
    <col min="5383" max="5629" width="44.7109375" style="4" customWidth="1"/>
    <col min="5630" max="5631" width="3.28515625" style="4"/>
    <col min="5632" max="5632" width="3.7109375" style="4" customWidth="1"/>
    <col min="5633" max="5633" width="14.28515625" style="4" customWidth="1"/>
    <col min="5634" max="5634" width="78.7109375" style="4" customWidth="1"/>
    <col min="5635" max="5635" width="10.7109375" style="4" customWidth="1"/>
    <col min="5636" max="5636" width="15" style="4" customWidth="1"/>
    <col min="5637" max="5637" width="14.85546875" style="4" customWidth="1"/>
    <col min="5638" max="5638" width="15.5703125" style="4" customWidth="1"/>
    <col min="5639" max="5885" width="44.7109375" style="4" customWidth="1"/>
    <col min="5886" max="5887" width="3.28515625" style="4"/>
    <col min="5888" max="5888" width="3.7109375" style="4" customWidth="1"/>
    <col min="5889" max="5889" width="14.28515625" style="4" customWidth="1"/>
    <col min="5890" max="5890" width="78.7109375" style="4" customWidth="1"/>
    <col min="5891" max="5891" width="10.7109375" style="4" customWidth="1"/>
    <col min="5892" max="5892" width="15" style="4" customWidth="1"/>
    <col min="5893" max="5893" width="14.85546875" style="4" customWidth="1"/>
    <col min="5894" max="5894" width="15.5703125" style="4" customWidth="1"/>
    <col min="5895" max="6141" width="44.7109375" style="4" customWidth="1"/>
    <col min="6142" max="6143" width="3.28515625" style="4"/>
    <col min="6144" max="6144" width="3.7109375" style="4" customWidth="1"/>
    <col min="6145" max="6145" width="14.28515625" style="4" customWidth="1"/>
    <col min="6146" max="6146" width="78.7109375" style="4" customWidth="1"/>
    <col min="6147" max="6147" width="10.7109375" style="4" customWidth="1"/>
    <col min="6148" max="6148" width="15" style="4" customWidth="1"/>
    <col min="6149" max="6149" width="14.85546875" style="4" customWidth="1"/>
    <col min="6150" max="6150" width="15.5703125" style="4" customWidth="1"/>
    <col min="6151" max="6397" width="44.7109375" style="4" customWidth="1"/>
    <col min="6398" max="6399" width="3.28515625" style="4"/>
    <col min="6400" max="6400" width="3.7109375" style="4" customWidth="1"/>
    <col min="6401" max="6401" width="14.28515625" style="4" customWidth="1"/>
    <col min="6402" max="6402" width="78.7109375" style="4" customWidth="1"/>
    <col min="6403" max="6403" width="10.7109375" style="4" customWidth="1"/>
    <col min="6404" max="6404" width="15" style="4" customWidth="1"/>
    <col min="6405" max="6405" width="14.85546875" style="4" customWidth="1"/>
    <col min="6406" max="6406" width="15.5703125" style="4" customWidth="1"/>
    <col min="6407" max="6653" width="44.7109375" style="4" customWidth="1"/>
    <col min="6654" max="6655" width="3.28515625" style="4"/>
    <col min="6656" max="6656" width="3.7109375" style="4" customWidth="1"/>
    <col min="6657" max="6657" width="14.28515625" style="4" customWidth="1"/>
    <col min="6658" max="6658" width="78.7109375" style="4" customWidth="1"/>
    <col min="6659" max="6659" width="10.7109375" style="4" customWidth="1"/>
    <col min="6660" max="6660" width="15" style="4" customWidth="1"/>
    <col min="6661" max="6661" width="14.85546875" style="4" customWidth="1"/>
    <col min="6662" max="6662" width="15.5703125" style="4" customWidth="1"/>
    <col min="6663" max="6909" width="44.7109375" style="4" customWidth="1"/>
    <col min="6910" max="6911" width="3.28515625" style="4"/>
    <col min="6912" max="6912" width="3.7109375" style="4" customWidth="1"/>
    <col min="6913" max="6913" width="14.28515625" style="4" customWidth="1"/>
    <col min="6914" max="6914" width="78.7109375" style="4" customWidth="1"/>
    <col min="6915" max="6915" width="10.7109375" style="4" customWidth="1"/>
    <col min="6916" max="6916" width="15" style="4" customWidth="1"/>
    <col min="6917" max="6917" width="14.85546875" style="4" customWidth="1"/>
    <col min="6918" max="6918" width="15.5703125" style="4" customWidth="1"/>
    <col min="6919" max="7165" width="44.7109375" style="4" customWidth="1"/>
    <col min="7166" max="7167" width="3.28515625" style="4"/>
    <col min="7168" max="7168" width="3.7109375" style="4" customWidth="1"/>
    <col min="7169" max="7169" width="14.28515625" style="4" customWidth="1"/>
    <col min="7170" max="7170" width="78.7109375" style="4" customWidth="1"/>
    <col min="7171" max="7171" width="10.7109375" style="4" customWidth="1"/>
    <col min="7172" max="7172" width="15" style="4" customWidth="1"/>
    <col min="7173" max="7173" width="14.85546875" style="4" customWidth="1"/>
    <col min="7174" max="7174" width="15.5703125" style="4" customWidth="1"/>
    <col min="7175" max="7421" width="44.7109375" style="4" customWidth="1"/>
    <col min="7422" max="7423" width="3.28515625" style="4"/>
    <col min="7424" max="7424" width="3.7109375" style="4" customWidth="1"/>
    <col min="7425" max="7425" width="14.28515625" style="4" customWidth="1"/>
    <col min="7426" max="7426" width="78.7109375" style="4" customWidth="1"/>
    <col min="7427" max="7427" width="10.7109375" style="4" customWidth="1"/>
    <col min="7428" max="7428" width="15" style="4" customWidth="1"/>
    <col min="7429" max="7429" width="14.85546875" style="4" customWidth="1"/>
    <col min="7430" max="7430" width="15.5703125" style="4" customWidth="1"/>
    <col min="7431" max="7677" width="44.7109375" style="4" customWidth="1"/>
    <col min="7678" max="7679" width="3.28515625" style="4"/>
    <col min="7680" max="7680" width="3.7109375" style="4" customWidth="1"/>
    <col min="7681" max="7681" width="14.28515625" style="4" customWidth="1"/>
    <col min="7682" max="7682" width="78.7109375" style="4" customWidth="1"/>
    <col min="7683" max="7683" width="10.7109375" style="4" customWidth="1"/>
    <col min="7684" max="7684" width="15" style="4" customWidth="1"/>
    <col min="7685" max="7685" width="14.85546875" style="4" customWidth="1"/>
    <col min="7686" max="7686" width="15.5703125" style="4" customWidth="1"/>
    <col min="7687" max="7933" width="44.7109375" style="4" customWidth="1"/>
    <col min="7934" max="7935" width="3.28515625" style="4"/>
    <col min="7936" max="7936" width="3.7109375" style="4" customWidth="1"/>
    <col min="7937" max="7937" width="14.28515625" style="4" customWidth="1"/>
    <col min="7938" max="7938" width="78.7109375" style="4" customWidth="1"/>
    <col min="7939" max="7939" width="10.7109375" style="4" customWidth="1"/>
    <col min="7940" max="7940" width="15" style="4" customWidth="1"/>
    <col min="7941" max="7941" width="14.85546875" style="4" customWidth="1"/>
    <col min="7942" max="7942" width="15.5703125" style="4" customWidth="1"/>
    <col min="7943" max="8189" width="44.7109375" style="4" customWidth="1"/>
    <col min="8190" max="8191" width="3.28515625" style="4"/>
    <col min="8192" max="8192" width="3.7109375" style="4" customWidth="1"/>
    <col min="8193" max="8193" width="14.28515625" style="4" customWidth="1"/>
    <col min="8194" max="8194" width="78.7109375" style="4" customWidth="1"/>
    <col min="8195" max="8195" width="10.7109375" style="4" customWidth="1"/>
    <col min="8196" max="8196" width="15" style="4" customWidth="1"/>
    <col min="8197" max="8197" width="14.85546875" style="4" customWidth="1"/>
    <col min="8198" max="8198" width="15.5703125" style="4" customWidth="1"/>
    <col min="8199" max="8445" width="44.7109375" style="4" customWidth="1"/>
    <col min="8446" max="8447" width="3.28515625" style="4"/>
    <col min="8448" max="8448" width="3.7109375" style="4" customWidth="1"/>
    <col min="8449" max="8449" width="14.28515625" style="4" customWidth="1"/>
    <col min="8450" max="8450" width="78.7109375" style="4" customWidth="1"/>
    <col min="8451" max="8451" width="10.7109375" style="4" customWidth="1"/>
    <col min="8452" max="8452" width="15" style="4" customWidth="1"/>
    <col min="8453" max="8453" width="14.85546875" style="4" customWidth="1"/>
    <col min="8454" max="8454" width="15.5703125" style="4" customWidth="1"/>
    <col min="8455" max="8701" width="44.7109375" style="4" customWidth="1"/>
    <col min="8702" max="8703" width="3.28515625" style="4"/>
    <col min="8704" max="8704" width="3.7109375" style="4" customWidth="1"/>
    <col min="8705" max="8705" width="14.28515625" style="4" customWidth="1"/>
    <col min="8706" max="8706" width="78.7109375" style="4" customWidth="1"/>
    <col min="8707" max="8707" width="10.7109375" style="4" customWidth="1"/>
    <col min="8708" max="8708" width="15" style="4" customWidth="1"/>
    <col min="8709" max="8709" width="14.85546875" style="4" customWidth="1"/>
    <col min="8710" max="8710" width="15.5703125" style="4" customWidth="1"/>
    <col min="8711" max="8957" width="44.7109375" style="4" customWidth="1"/>
    <col min="8958" max="8959" width="3.28515625" style="4"/>
    <col min="8960" max="8960" width="3.7109375" style="4" customWidth="1"/>
    <col min="8961" max="8961" width="14.28515625" style="4" customWidth="1"/>
    <col min="8962" max="8962" width="78.7109375" style="4" customWidth="1"/>
    <col min="8963" max="8963" width="10.7109375" style="4" customWidth="1"/>
    <col min="8964" max="8964" width="15" style="4" customWidth="1"/>
    <col min="8965" max="8965" width="14.85546875" style="4" customWidth="1"/>
    <col min="8966" max="8966" width="15.5703125" style="4" customWidth="1"/>
    <col min="8967" max="9213" width="44.7109375" style="4" customWidth="1"/>
    <col min="9214" max="9215" width="3.28515625" style="4"/>
    <col min="9216" max="9216" width="3.7109375" style="4" customWidth="1"/>
    <col min="9217" max="9217" width="14.28515625" style="4" customWidth="1"/>
    <col min="9218" max="9218" width="78.7109375" style="4" customWidth="1"/>
    <col min="9219" max="9219" width="10.7109375" style="4" customWidth="1"/>
    <col min="9220" max="9220" width="15" style="4" customWidth="1"/>
    <col min="9221" max="9221" width="14.85546875" style="4" customWidth="1"/>
    <col min="9222" max="9222" width="15.5703125" style="4" customWidth="1"/>
    <col min="9223" max="9469" width="44.7109375" style="4" customWidth="1"/>
    <col min="9470" max="9471" width="3.28515625" style="4"/>
    <col min="9472" max="9472" width="3.7109375" style="4" customWidth="1"/>
    <col min="9473" max="9473" width="14.28515625" style="4" customWidth="1"/>
    <col min="9474" max="9474" width="78.7109375" style="4" customWidth="1"/>
    <col min="9475" max="9475" width="10.7109375" style="4" customWidth="1"/>
    <col min="9476" max="9476" width="15" style="4" customWidth="1"/>
    <col min="9477" max="9477" width="14.85546875" style="4" customWidth="1"/>
    <col min="9478" max="9478" width="15.5703125" style="4" customWidth="1"/>
    <col min="9479" max="9725" width="44.7109375" style="4" customWidth="1"/>
    <col min="9726" max="9727" width="3.28515625" style="4"/>
    <col min="9728" max="9728" width="3.7109375" style="4" customWidth="1"/>
    <col min="9729" max="9729" width="14.28515625" style="4" customWidth="1"/>
    <col min="9730" max="9730" width="78.7109375" style="4" customWidth="1"/>
    <col min="9731" max="9731" width="10.7109375" style="4" customWidth="1"/>
    <col min="9732" max="9732" width="15" style="4" customWidth="1"/>
    <col min="9733" max="9733" width="14.85546875" style="4" customWidth="1"/>
    <col min="9734" max="9734" width="15.5703125" style="4" customWidth="1"/>
    <col min="9735" max="9981" width="44.7109375" style="4" customWidth="1"/>
    <col min="9982" max="9983" width="3.28515625" style="4"/>
    <col min="9984" max="9984" width="3.7109375" style="4" customWidth="1"/>
    <col min="9985" max="9985" width="14.28515625" style="4" customWidth="1"/>
    <col min="9986" max="9986" width="78.7109375" style="4" customWidth="1"/>
    <col min="9987" max="9987" width="10.7109375" style="4" customWidth="1"/>
    <col min="9988" max="9988" width="15" style="4" customWidth="1"/>
    <col min="9989" max="9989" width="14.85546875" style="4" customWidth="1"/>
    <col min="9990" max="9990" width="15.5703125" style="4" customWidth="1"/>
    <col min="9991" max="10237" width="44.7109375" style="4" customWidth="1"/>
    <col min="10238" max="10239" width="3.28515625" style="4"/>
    <col min="10240" max="10240" width="3.7109375" style="4" customWidth="1"/>
    <col min="10241" max="10241" width="14.28515625" style="4" customWidth="1"/>
    <col min="10242" max="10242" width="78.7109375" style="4" customWidth="1"/>
    <col min="10243" max="10243" width="10.7109375" style="4" customWidth="1"/>
    <col min="10244" max="10244" width="15" style="4" customWidth="1"/>
    <col min="10245" max="10245" width="14.85546875" style="4" customWidth="1"/>
    <col min="10246" max="10246" width="15.5703125" style="4" customWidth="1"/>
    <col min="10247" max="10493" width="44.7109375" style="4" customWidth="1"/>
    <col min="10494" max="10495" width="3.28515625" style="4"/>
    <col min="10496" max="10496" width="3.7109375" style="4" customWidth="1"/>
    <col min="10497" max="10497" width="14.28515625" style="4" customWidth="1"/>
    <col min="10498" max="10498" width="78.7109375" style="4" customWidth="1"/>
    <col min="10499" max="10499" width="10.7109375" style="4" customWidth="1"/>
    <col min="10500" max="10500" width="15" style="4" customWidth="1"/>
    <col min="10501" max="10501" width="14.85546875" style="4" customWidth="1"/>
    <col min="10502" max="10502" width="15.5703125" style="4" customWidth="1"/>
    <col min="10503" max="10749" width="44.7109375" style="4" customWidth="1"/>
    <col min="10750" max="10751" width="3.28515625" style="4"/>
    <col min="10752" max="10752" width="3.7109375" style="4" customWidth="1"/>
    <col min="10753" max="10753" width="14.28515625" style="4" customWidth="1"/>
    <col min="10754" max="10754" width="78.7109375" style="4" customWidth="1"/>
    <col min="10755" max="10755" width="10.7109375" style="4" customWidth="1"/>
    <col min="10756" max="10756" width="15" style="4" customWidth="1"/>
    <col min="10757" max="10757" width="14.85546875" style="4" customWidth="1"/>
    <col min="10758" max="10758" width="15.5703125" style="4" customWidth="1"/>
    <col min="10759" max="11005" width="44.7109375" style="4" customWidth="1"/>
    <col min="11006" max="11007" width="3.28515625" style="4"/>
    <col min="11008" max="11008" width="3.7109375" style="4" customWidth="1"/>
    <col min="11009" max="11009" width="14.28515625" style="4" customWidth="1"/>
    <col min="11010" max="11010" width="78.7109375" style="4" customWidth="1"/>
    <col min="11011" max="11011" width="10.7109375" style="4" customWidth="1"/>
    <col min="11012" max="11012" width="15" style="4" customWidth="1"/>
    <col min="11013" max="11013" width="14.85546875" style="4" customWidth="1"/>
    <col min="11014" max="11014" width="15.5703125" style="4" customWidth="1"/>
    <col min="11015" max="11261" width="44.7109375" style="4" customWidth="1"/>
    <col min="11262" max="11263" width="3.28515625" style="4"/>
    <col min="11264" max="11264" width="3.7109375" style="4" customWidth="1"/>
    <col min="11265" max="11265" width="14.28515625" style="4" customWidth="1"/>
    <col min="11266" max="11266" width="78.7109375" style="4" customWidth="1"/>
    <col min="11267" max="11267" width="10.7109375" style="4" customWidth="1"/>
    <col min="11268" max="11268" width="15" style="4" customWidth="1"/>
    <col min="11269" max="11269" width="14.85546875" style="4" customWidth="1"/>
    <col min="11270" max="11270" width="15.5703125" style="4" customWidth="1"/>
    <col min="11271" max="11517" width="44.7109375" style="4" customWidth="1"/>
    <col min="11518" max="11519" width="3.28515625" style="4"/>
    <col min="11520" max="11520" width="3.7109375" style="4" customWidth="1"/>
    <col min="11521" max="11521" width="14.28515625" style="4" customWidth="1"/>
    <col min="11522" max="11522" width="78.7109375" style="4" customWidth="1"/>
    <col min="11523" max="11523" width="10.7109375" style="4" customWidth="1"/>
    <col min="11524" max="11524" width="15" style="4" customWidth="1"/>
    <col min="11525" max="11525" width="14.85546875" style="4" customWidth="1"/>
    <col min="11526" max="11526" width="15.5703125" style="4" customWidth="1"/>
    <col min="11527" max="11773" width="44.7109375" style="4" customWidth="1"/>
    <col min="11774" max="11775" width="3.28515625" style="4"/>
    <col min="11776" max="11776" width="3.7109375" style="4" customWidth="1"/>
    <col min="11777" max="11777" width="14.28515625" style="4" customWidth="1"/>
    <col min="11778" max="11778" width="78.7109375" style="4" customWidth="1"/>
    <col min="11779" max="11779" width="10.7109375" style="4" customWidth="1"/>
    <col min="11780" max="11780" width="15" style="4" customWidth="1"/>
    <col min="11781" max="11781" width="14.85546875" style="4" customWidth="1"/>
    <col min="11782" max="11782" width="15.5703125" style="4" customWidth="1"/>
    <col min="11783" max="12029" width="44.7109375" style="4" customWidth="1"/>
    <col min="12030" max="12031" width="3.28515625" style="4"/>
    <col min="12032" max="12032" width="3.7109375" style="4" customWidth="1"/>
    <col min="12033" max="12033" width="14.28515625" style="4" customWidth="1"/>
    <col min="12034" max="12034" width="78.7109375" style="4" customWidth="1"/>
    <col min="12035" max="12035" width="10.7109375" style="4" customWidth="1"/>
    <col min="12036" max="12036" width="15" style="4" customWidth="1"/>
    <col min="12037" max="12037" width="14.85546875" style="4" customWidth="1"/>
    <col min="12038" max="12038" width="15.5703125" style="4" customWidth="1"/>
    <col min="12039" max="12285" width="44.7109375" style="4" customWidth="1"/>
    <col min="12286" max="12287" width="3.28515625" style="4"/>
    <col min="12288" max="12288" width="3.7109375" style="4" customWidth="1"/>
    <col min="12289" max="12289" width="14.28515625" style="4" customWidth="1"/>
    <col min="12290" max="12290" width="78.7109375" style="4" customWidth="1"/>
    <col min="12291" max="12291" width="10.7109375" style="4" customWidth="1"/>
    <col min="12292" max="12292" width="15" style="4" customWidth="1"/>
    <col min="12293" max="12293" width="14.85546875" style="4" customWidth="1"/>
    <col min="12294" max="12294" width="15.5703125" style="4" customWidth="1"/>
    <col min="12295" max="12541" width="44.7109375" style="4" customWidth="1"/>
    <col min="12542" max="12543" width="3.28515625" style="4"/>
    <col min="12544" max="12544" width="3.7109375" style="4" customWidth="1"/>
    <col min="12545" max="12545" width="14.28515625" style="4" customWidth="1"/>
    <col min="12546" max="12546" width="78.7109375" style="4" customWidth="1"/>
    <col min="12547" max="12547" width="10.7109375" style="4" customWidth="1"/>
    <col min="12548" max="12548" width="15" style="4" customWidth="1"/>
    <col min="12549" max="12549" width="14.85546875" style="4" customWidth="1"/>
    <col min="12550" max="12550" width="15.5703125" style="4" customWidth="1"/>
    <col min="12551" max="12797" width="44.7109375" style="4" customWidth="1"/>
    <col min="12798" max="12799" width="3.28515625" style="4"/>
    <col min="12800" max="12800" width="3.7109375" style="4" customWidth="1"/>
    <col min="12801" max="12801" width="14.28515625" style="4" customWidth="1"/>
    <col min="12802" max="12802" width="78.7109375" style="4" customWidth="1"/>
    <col min="12803" max="12803" width="10.7109375" style="4" customWidth="1"/>
    <col min="12804" max="12804" width="15" style="4" customWidth="1"/>
    <col min="12805" max="12805" width="14.85546875" style="4" customWidth="1"/>
    <col min="12806" max="12806" width="15.5703125" style="4" customWidth="1"/>
    <col min="12807" max="13053" width="44.7109375" style="4" customWidth="1"/>
    <col min="13054" max="13055" width="3.28515625" style="4"/>
    <col min="13056" max="13056" width="3.7109375" style="4" customWidth="1"/>
    <col min="13057" max="13057" width="14.28515625" style="4" customWidth="1"/>
    <col min="13058" max="13058" width="78.7109375" style="4" customWidth="1"/>
    <col min="13059" max="13059" width="10.7109375" style="4" customWidth="1"/>
    <col min="13060" max="13060" width="15" style="4" customWidth="1"/>
    <col min="13061" max="13061" width="14.85546875" style="4" customWidth="1"/>
    <col min="13062" max="13062" width="15.5703125" style="4" customWidth="1"/>
    <col min="13063" max="13309" width="44.7109375" style="4" customWidth="1"/>
    <col min="13310" max="13311" width="3.28515625" style="4"/>
    <col min="13312" max="13312" width="3.7109375" style="4" customWidth="1"/>
    <col min="13313" max="13313" width="14.28515625" style="4" customWidth="1"/>
    <col min="13314" max="13314" width="78.7109375" style="4" customWidth="1"/>
    <col min="13315" max="13315" width="10.7109375" style="4" customWidth="1"/>
    <col min="13316" max="13316" width="15" style="4" customWidth="1"/>
    <col min="13317" max="13317" width="14.85546875" style="4" customWidth="1"/>
    <col min="13318" max="13318" width="15.5703125" style="4" customWidth="1"/>
    <col min="13319" max="13565" width="44.7109375" style="4" customWidth="1"/>
    <col min="13566" max="13567" width="3.28515625" style="4"/>
    <col min="13568" max="13568" width="3.7109375" style="4" customWidth="1"/>
    <col min="13569" max="13569" width="14.28515625" style="4" customWidth="1"/>
    <col min="13570" max="13570" width="78.7109375" style="4" customWidth="1"/>
    <col min="13571" max="13571" width="10.7109375" style="4" customWidth="1"/>
    <col min="13572" max="13572" width="15" style="4" customWidth="1"/>
    <col min="13573" max="13573" width="14.85546875" style="4" customWidth="1"/>
    <col min="13574" max="13574" width="15.5703125" style="4" customWidth="1"/>
    <col min="13575" max="13821" width="44.7109375" style="4" customWidth="1"/>
    <col min="13822" max="13823" width="3.28515625" style="4"/>
    <col min="13824" max="13824" width="3.7109375" style="4" customWidth="1"/>
    <col min="13825" max="13825" width="14.28515625" style="4" customWidth="1"/>
    <col min="13826" max="13826" width="78.7109375" style="4" customWidth="1"/>
    <col min="13827" max="13827" width="10.7109375" style="4" customWidth="1"/>
    <col min="13828" max="13828" width="15" style="4" customWidth="1"/>
    <col min="13829" max="13829" width="14.85546875" style="4" customWidth="1"/>
    <col min="13830" max="13830" width="15.5703125" style="4" customWidth="1"/>
    <col min="13831" max="14077" width="44.7109375" style="4" customWidth="1"/>
    <col min="14078" max="14079" width="3.28515625" style="4"/>
    <col min="14080" max="14080" width="3.7109375" style="4" customWidth="1"/>
    <col min="14081" max="14081" width="14.28515625" style="4" customWidth="1"/>
    <col min="14082" max="14082" width="78.7109375" style="4" customWidth="1"/>
    <col min="14083" max="14083" width="10.7109375" style="4" customWidth="1"/>
    <col min="14084" max="14084" width="15" style="4" customWidth="1"/>
    <col min="14085" max="14085" width="14.85546875" style="4" customWidth="1"/>
    <col min="14086" max="14086" width="15.5703125" style="4" customWidth="1"/>
    <col min="14087" max="14333" width="44.7109375" style="4" customWidth="1"/>
    <col min="14334" max="14335" width="3.28515625" style="4"/>
    <col min="14336" max="14336" width="3.7109375" style="4" customWidth="1"/>
    <col min="14337" max="14337" width="14.28515625" style="4" customWidth="1"/>
    <col min="14338" max="14338" width="78.7109375" style="4" customWidth="1"/>
    <col min="14339" max="14339" width="10.7109375" style="4" customWidth="1"/>
    <col min="14340" max="14340" width="15" style="4" customWidth="1"/>
    <col min="14341" max="14341" width="14.85546875" style="4" customWidth="1"/>
    <col min="14342" max="14342" width="15.5703125" style="4" customWidth="1"/>
    <col min="14343" max="14589" width="44.7109375" style="4" customWidth="1"/>
    <col min="14590" max="14591" width="3.28515625" style="4"/>
    <col min="14592" max="14592" width="3.7109375" style="4" customWidth="1"/>
    <col min="14593" max="14593" width="14.28515625" style="4" customWidth="1"/>
    <col min="14594" max="14594" width="78.7109375" style="4" customWidth="1"/>
    <col min="14595" max="14595" width="10.7109375" style="4" customWidth="1"/>
    <col min="14596" max="14596" width="15" style="4" customWidth="1"/>
    <col min="14597" max="14597" width="14.85546875" style="4" customWidth="1"/>
    <col min="14598" max="14598" width="15.5703125" style="4" customWidth="1"/>
    <col min="14599" max="14845" width="44.7109375" style="4" customWidth="1"/>
    <col min="14846" max="14847" width="3.28515625" style="4"/>
    <col min="14848" max="14848" width="3.7109375" style="4" customWidth="1"/>
    <col min="14849" max="14849" width="14.28515625" style="4" customWidth="1"/>
    <col min="14850" max="14850" width="78.7109375" style="4" customWidth="1"/>
    <col min="14851" max="14851" width="10.7109375" style="4" customWidth="1"/>
    <col min="14852" max="14852" width="15" style="4" customWidth="1"/>
    <col min="14853" max="14853" width="14.85546875" style="4" customWidth="1"/>
    <col min="14854" max="14854" width="15.5703125" style="4" customWidth="1"/>
    <col min="14855" max="15101" width="44.7109375" style="4" customWidth="1"/>
    <col min="15102" max="15103" width="3.28515625" style="4"/>
    <col min="15104" max="15104" width="3.7109375" style="4" customWidth="1"/>
    <col min="15105" max="15105" width="14.28515625" style="4" customWidth="1"/>
    <col min="15106" max="15106" width="78.7109375" style="4" customWidth="1"/>
    <col min="15107" max="15107" width="10.7109375" style="4" customWidth="1"/>
    <col min="15108" max="15108" width="15" style="4" customWidth="1"/>
    <col min="15109" max="15109" width="14.85546875" style="4" customWidth="1"/>
    <col min="15110" max="15110" width="15.5703125" style="4" customWidth="1"/>
    <col min="15111" max="15357" width="44.7109375" style="4" customWidth="1"/>
    <col min="15358" max="15359" width="3.28515625" style="4"/>
    <col min="15360" max="15360" width="3.7109375" style="4" customWidth="1"/>
    <col min="15361" max="15361" width="14.28515625" style="4" customWidth="1"/>
    <col min="15362" max="15362" width="78.7109375" style="4" customWidth="1"/>
    <col min="15363" max="15363" width="10.7109375" style="4" customWidth="1"/>
    <col min="15364" max="15364" width="15" style="4" customWidth="1"/>
    <col min="15365" max="15365" width="14.85546875" style="4" customWidth="1"/>
    <col min="15366" max="15366" width="15.5703125" style="4" customWidth="1"/>
    <col min="15367" max="15613" width="44.7109375" style="4" customWidth="1"/>
    <col min="15614" max="15615" width="3.28515625" style="4"/>
    <col min="15616" max="15616" width="3.7109375" style="4" customWidth="1"/>
    <col min="15617" max="15617" width="14.28515625" style="4" customWidth="1"/>
    <col min="15618" max="15618" width="78.7109375" style="4" customWidth="1"/>
    <col min="15619" max="15619" width="10.7109375" style="4" customWidth="1"/>
    <col min="15620" max="15620" width="15" style="4" customWidth="1"/>
    <col min="15621" max="15621" width="14.85546875" style="4" customWidth="1"/>
    <col min="15622" max="15622" width="15.5703125" style="4" customWidth="1"/>
    <col min="15623" max="15869" width="44.7109375" style="4" customWidth="1"/>
    <col min="15870" max="15871" width="3.28515625" style="4"/>
    <col min="15872" max="15872" width="3.7109375" style="4" customWidth="1"/>
    <col min="15873" max="15873" width="14.28515625" style="4" customWidth="1"/>
    <col min="15874" max="15874" width="78.7109375" style="4" customWidth="1"/>
    <col min="15875" max="15875" width="10.7109375" style="4" customWidth="1"/>
    <col min="15876" max="15876" width="15" style="4" customWidth="1"/>
    <col min="15877" max="15877" width="14.85546875" style="4" customWidth="1"/>
    <col min="15878" max="15878" width="15.5703125" style="4" customWidth="1"/>
    <col min="15879" max="16125" width="44.7109375" style="4" customWidth="1"/>
    <col min="16126" max="16127" width="3.28515625" style="4"/>
    <col min="16128" max="16128" width="3.7109375" style="4" customWidth="1"/>
    <col min="16129" max="16129" width="14.28515625" style="4" customWidth="1"/>
    <col min="16130" max="16130" width="78.7109375" style="4" customWidth="1"/>
    <col min="16131" max="16131" width="10.7109375" style="4" customWidth="1"/>
    <col min="16132" max="16132" width="15" style="4" customWidth="1"/>
    <col min="16133" max="16133" width="14.85546875" style="4" customWidth="1"/>
    <col min="16134" max="16134" width="15.5703125" style="4" customWidth="1"/>
    <col min="16135" max="16384" width="44.7109375" style="4" customWidth="1"/>
  </cols>
  <sheetData>
    <row r="1" spans="2:7" ht="12" customHeight="1">
      <c r="B1" s="82" t="s">
        <v>0</v>
      </c>
      <c r="C1" s="82"/>
    </row>
    <row r="2" spans="2:7" ht="12" customHeight="1">
      <c r="B2" s="82" t="s">
        <v>1</v>
      </c>
      <c r="C2" s="82"/>
    </row>
    <row r="3" spans="2:7" ht="12" customHeight="1">
      <c r="B3" s="118" t="s">
        <v>2</v>
      </c>
      <c r="C3" s="118"/>
    </row>
    <row r="4" spans="2:7" ht="12" customHeight="1">
      <c r="B4" s="118" t="s">
        <v>3</v>
      </c>
      <c r="C4" s="118"/>
    </row>
    <row r="5" spans="2:7" ht="12" customHeight="1">
      <c r="B5" s="83" t="s">
        <v>130</v>
      </c>
      <c r="C5" s="83"/>
      <c r="D5" s="83"/>
      <c r="E5" s="83"/>
      <c r="F5" s="83"/>
    </row>
    <row r="6" spans="2:7" ht="12" customHeight="1">
      <c r="B6" s="166" t="s">
        <v>352</v>
      </c>
      <c r="C6" s="166"/>
      <c r="D6" s="166"/>
      <c r="E6" s="166"/>
      <c r="F6" s="166"/>
    </row>
    <row r="7" spans="2:7" ht="12" customHeight="1">
      <c r="B7" s="83" t="s">
        <v>131</v>
      </c>
      <c r="C7" s="83"/>
      <c r="D7" s="83"/>
      <c r="E7" s="83"/>
      <c r="F7" s="83"/>
    </row>
    <row r="8" spans="2:7" ht="12" customHeight="1">
      <c r="B8" s="119"/>
      <c r="C8" s="119"/>
      <c r="D8" s="119"/>
      <c r="E8" s="42"/>
      <c r="F8" s="42"/>
    </row>
    <row r="9" spans="2:7" ht="12" customHeight="1">
      <c r="B9" s="161" t="s">
        <v>5</v>
      </c>
      <c r="C9" s="162" t="s">
        <v>129</v>
      </c>
      <c r="D9" s="79" t="s">
        <v>132</v>
      </c>
      <c r="E9" s="43" t="s">
        <v>7</v>
      </c>
      <c r="F9" s="43" t="s">
        <v>264</v>
      </c>
    </row>
    <row r="10" spans="2:7" ht="12" customHeight="1">
      <c r="B10" s="163"/>
      <c r="C10" s="164"/>
      <c r="D10" s="9">
        <v>1</v>
      </c>
      <c r="E10" s="45">
        <v>2</v>
      </c>
      <c r="F10" s="45">
        <v>3</v>
      </c>
      <c r="G10" s="44"/>
    </row>
    <row r="11" spans="2:7" ht="12" customHeight="1">
      <c r="B11" s="29"/>
      <c r="C11" s="9"/>
      <c r="D11" s="9"/>
      <c r="E11" s="45"/>
      <c r="F11" s="45"/>
    </row>
    <row r="12" spans="2:7" ht="12" customHeight="1">
      <c r="B12" s="46" t="s">
        <v>133</v>
      </c>
      <c r="C12" s="47" t="s">
        <v>134</v>
      </c>
      <c r="D12" s="13"/>
      <c r="E12" s="48">
        <v>0.59999999997671694</v>
      </c>
      <c r="F12" s="48">
        <v>119.32999999995809</v>
      </c>
    </row>
    <row r="13" spans="2:7" ht="12" customHeight="1">
      <c r="B13" s="46" t="s">
        <v>135</v>
      </c>
      <c r="C13" s="49" t="s">
        <v>136</v>
      </c>
      <c r="D13" s="17"/>
      <c r="E13" s="50"/>
      <c r="F13" s="50"/>
    </row>
    <row r="14" spans="2:7" ht="12" customHeight="1">
      <c r="B14" s="46" t="s">
        <v>137</v>
      </c>
      <c r="C14" s="49" t="s">
        <v>138</v>
      </c>
      <c r="D14" s="17"/>
      <c r="E14" s="50">
        <v>269930.17</v>
      </c>
      <c r="F14" s="50">
        <v>269930.17</v>
      </c>
    </row>
    <row r="15" spans="2:7" ht="12" customHeight="1">
      <c r="B15" s="46" t="s">
        <v>139</v>
      </c>
      <c r="C15" s="16" t="s">
        <v>140</v>
      </c>
      <c r="D15" s="17"/>
      <c r="E15" s="50"/>
      <c r="F15" s="50"/>
    </row>
    <row r="16" spans="2:7" ht="12" customHeight="1">
      <c r="B16" s="46" t="s">
        <v>141</v>
      </c>
      <c r="C16" s="49" t="s">
        <v>142</v>
      </c>
      <c r="D16" s="17"/>
      <c r="E16" s="50">
        <v>-269929.57</v>
      </c>
      <c r="F16" s="50">
        <v>-269810.84000000003</v>
      </c>
    </row>
    <row r="17" spans="2:8" ht="12" customHeight="1">
      <c r="B17" s="46" t="s">
        <v>133</v>
      </c>
      <c r="C17" s="12" t="s">
        <v>143</v>
      </c>
      <c r="D17" s="13"/>
      <c r="E17" s="48">
        <v>134534.83000000002</v>
      </c>
      <c r="F17" s="48">
        <v>146282.13</v>
      </c>
    </row>
    <row r="18" spans="2:8" ht="12" customHeight="1">
      <c r="B18" s="46" t="s">
        <v>144</v>
      </c>
      <c r="C18" s="49" t="s">
        <v>145</v>
      </c>
      <c r="D18" s="17"/>
      <c r="E18" s="50"/>
      <c r="F18" s="50"/>
    </row>
    <row r="19" spans="2:8" ht="12" customHeight="1">
      <c r="B19" s="46" t="s">
        <v>146</v>
      </c>
      <c r="C19" s="49" t="s">
        <v>147</v>
      </c>
      <c r="D19" s="17"/>
      <c r="E19" s="50">
        <v>553990.52</v>
      </c>
      <c r="F19" s="50">
        <v>552636.69999999995</v>
      </c>
    </row>
    <row r="20" spans="2:8" s="23" customFormat="1" ht="12" customHeight="1">
      <c r="B20" s="51" t="s">
        <v>148</v>
      </c>
      <c r="C20" s="20" t="s">
        <v>149</v>
      </c>
      <c r="D20" s="17"/>
      <c r="E20" s="50"/>
      <c r="F20" s="50"/>
    </row>
    <row r="21" spans="2:8" s="23" customFormat="1" ht="12" customHeight="1">
      <c r="B21" s="51" t="s">
        <v>150</v>
      </c>
      <c r="C21" s="20" t="s">
        <v>151</v>
      </c>
      <c r="D21" s="17"/>
      <c r="E21" s="50">
        <v>19520.77</v>
      </c>
      <c r="F21" s="50">
        <v>19520.77</v>
      </c>
    </row>
    <row r="22" spans="2:8" s="23" customFormat="1" ht="12" customHeight="1">
      <c r="B22" s="51" t="s">
        <v>152</v>
      </c>
      <c r="C22" s="20" t="s">
        <v>153</v>
      </c>
      <c r="D22" s="17"/>
      <c r="E22" s="50">
        <v>-438976.46</v>
      </c>
      <c r="F22" s="50">
        <v>-425875.33999999997</v>
      </c>
    </row>
    <row r="23" spans="2:8" ht="12" customHeight="1">
      <c r="B23" s="46" t="s">
        <v>133</v>
      </c>
      <c r="C23" s="47" t="s">
        <v>154</v>
      </c>
      <c r="D23" s="13"/>
      <c r="E23" s="48">
        <v>10040260.84</v>
      </c>
      <c r="F23" s="48">
        <v>8068250.7599999998</v>
      </c>
    </row>
    <row r="24" spans="2:8" s="55" customFormat="1" ht="12" customHeight="1">
      <c r="B24" s="52" t="s">
        <v>133</v>
      </c>
      <c r="C24" s="53" t="s">
        <v>155</v>
      </c>
      <c r="D24" s="17"/>
      <c r="E24" s="54">
        <v>10040260.84</v>
      </c>
      <c r="F24" s="54">
        <v>8068250.7599999998</v>
      </c>
    </row>
    <row r="25" spans="2:8" ht="12" customHeight="1">
      <c r="B25" s="46" t="s">
        <v>156</v>
      </c>
      <c r="C25" s="49" t="s">
        <v>157</v>
      </c>
      <c r="D25" s="17"/>
      <c r="E25" s="50">
        <v>9890260.8399999999</v>
      </c>
      <c r="F25" s="50">
        <v>7918250.7599999998</v>
      </c>
      <c r="G25" s="89"/>
    </row>
    <row r="26" spans="2:8" ht="12" customHeight="1">
      <c r="B26" s="46" t="s">
        <v>158</v>
      </c>
      <c r="C26" s="49" t="s">
        <v>159</v>
      </c>
      <c r="D26" s="17"/>
      <c r="E26" s="50"/>
      <c r="F26" s="50"/>
    </row>
    <row r="27" spans="2:8" ht="12" customHeight="1">
      <c r="B27" s="46" t="s">
        <v>160</v>
      </c>
      <c r="C27" s="49" t="s">
        <v>161</v>
      </c>
      <c r="D27" s="17"/>
      <c r="E27" s="50"/>
      <c r="F27" s="50"/>
    </row>
    <row r="28" spans="2:8" ht="12" customHeight="1">
      <c r="B28" s="46" t="s">
        <v>162</v>
      </c>
      <c r="C28" s="49" t="s">
        <v>163</v>
      </c>
      <c r="D28" s="17"/>
      <c r="E28" s="50"/>
      <c r="F28" s="50"/>
    </row>
    <row r="29" spans="2:8" ht="12" customHeight="1">
      <c r="B29" s="46" t="s">
        <v>164</v>
      </c>
      <c r="C29" s="49" t="s">
        <v>165</v>
      </c>
      <c r="D29" s="17"/>
      <c r="E29" s="50">
        <v>100000</v>
      </c>
      <c r="F29" s="50">
        <v>100000</v>
      </c>
    </row>
    <row r="30" spans="2:8" ht="12" customHeight="1">
      <c r="B30" s="46" t="s">
        <v>166</v>
      </c>
      <c r="C30" s="16" t="s">
        <v>167</v>
      </c>
      <c r="D30" s="17"/>
      <c r="E30" s="50"/>
      <c r="F30" s="50"/>
      <c r="H30" s="95"/>
    </row>
    <row r="31" spans="2:8" ht="12" customHeight="1">
      <c r="B31" s="46" t="s">
        <v>168</v>
      </c>
      <c r="C31" s="49" t="s">
        <v>169</v>
      </c>
      <c r="D31" s="17"/>
      <c r="E31" s="50">
        <v>50000</v>
      </c>
      <c r="F31" s="50">
        <v>50000</v>
      </c>
    </row>
    <row r="32" spans="2:8" ht="12" customHeight="1">
      <c r="B32" s="46" t="s">
        <v>170</v>
      </c>
      <c r="C32" s="49" t="s">
        <v>171</v>
      </c>
      <c r="D32" s="17"/>
      <c r="E32" s="50"/>
      <c r="F32" s="50"/>
    </row>
    <row r="33" spans="2:7" ht="12" customHeight="1">
      <c r="B33" s="46" t="s">
        <v>172</v>
      </c>
      <c r="C33" s="49" t="s">
        <v>173</v>
      </c>
      <c r="D33" s="17"/>
      <c r="E33" s="50"/>
      <c r="F33" s="50"/>
    </row>
    <row r="34" spans="2:7" ht="12" customHeight="1">
      <c r="B34" s="46" t="s">
        <v>174</v>
      </c>
      <c r="C34" s="49" t="s">
        <v>175</v>
      </c>
      <c r="D34" s="17"/>
      <c r="E34" s="50"/>
      <c r="F34" s="50"/>
    </row>
    <row r="35" spans="2:7" ht="12" customHeight="1">
      <c r="B35" s="46" t="s">
        <v>176</v>
      </c>
      <c r="C35" s="49" t="s">
        <v>177</v>
      </c>
      <c r="D35" s="17"/>
      <c r="E35" s="50"/>
      <c r="F35" s="50"/>
    </row>
    <row r="36" spans="2:7" s="55" customFormat="1" ht="12" customHeight="1">
      <c r="B36" s="52" t="s">
        <v>133</v>
      </c>
      <c r="C36" s="56" t="s">
        <v>178</v>
      </c>
      <c r="D36" s="17"/>
      <c r="E36" s="57"/>
      <c r="F36" s="57"/>
    </row>
    <row r="37" spans="2:7" ht="12" customHeight="1">
      <c r="B37" s="46" t="s">
        <v>179</v>
      </c>
      <c r="C37" s="16" t="s">
        <v>180</v>
      </c>
      <c r="D37" s="17"/>
      <c r="E37" s="50"/>
      <c r="F37" s="50"/>
    </row>
    <row r="38" spans="2:7" ht="12" customHeight="1">
      <c r="B38" s="46" t="s">
        <v>181</v>
      </c>
      <c r="C38" s="16" t="s">
        <v>182</v>
      </c>
      <c r="D38" s="17"/>
      <c r="E38" s="50"/>
      <c r="F38" s="50"/>
    </row>
    <row r="39" spans="2:7" ht="12" customHeight="1">
      <c r="B39" s="46" t="s">
        <v>183</v>
      </c>
      <c r="C39" s="16" t="s">
        <v>184</v>
      </c>
      <c r="D39" s="17"/>
      <c r="E39" s="50"/>
      <c r="F39" s="50"/>
    </row>
    <row r="40" spans="2:7" ht="12" customHeight="1">
      <c r="B40" s="46" t="s">
        <v>133</v>
      </c>
      <c r="C40" s="47" t="s">
        <v>185</v>
      </c>
      <c r="D40" s="13"/>
      <c r="E40" s="48">
        <v>1924294.58</v>
      </c>
      <c r="F40" s="48">
        <v>3543453.2199999997</v>
      </c>
    </row>
    <row r="41" spans="2:7" ht="12" customHeight="1">
      <c r="B41" s="46" t="s">
        <v>186</v>
      </c>
      <c r="C41" s="49" t="s">
        <v>187</v>
      </c>
      <c r="D41" s="17"/>
      <c r="E41" s="50"/>
      <c r="F41" s="58">
        <v>1818049.72</v>
      </c>
    </row>
    <row r="42" spans="2:7" ht="12" customHeight="1">
      <c r="B42" s="46" t="s">
        <v>188</v>
      </c>
      <c r="C42" s="49" t="s">
        <v>189</v>
      </c>
      <c r="D42" s="17"/>
      <c r="E42" s="58">
        <v>1890000</v>
      </c>
      <c r="F42" s="58">
        <v>1710000</v>
      </c>
      <c r="G42" s="95"/>
    </row>
    <row r="43" spans="2:7" ht="12" customHeight="1">
      <c r="B43" s="46">
        <v>186</v>
      </c>
      <c r="C43" s="49" t="s">
        <v>190</v>
      </c>
      <c r="D43" s="17"/>
      <c r="E43" s="58">
        <v>34294.58</v>
      </c>
      <c r="F43" s="58">
        <v>15403.5</v>
      </c>
    </row>
    <row r="44" spans="2:7" ht="12" customHeight="1">
      <c r="B44" s="46" t="s">
        <v>133</v>
      </c>
      <c r="C44" s="47" t="s">
        <v>191</v>
      </c>
      <c r="D44" s="59"/>
      <c r="E44" s="48">
        <v>3087599.3900000006</v>
      </c>
      <c r="F44" s="48">
        <v>1839339.8099999998</v>
      </c>
    </row>
    <row r="45" spans="2:7" ht="12" customHeight="1">
      <c r="B45" s="46">
        <v>11</v>
      </c>
      <c r="C45" s="49" t="s">
        <v>192</v>
      </c>
      <c r="D45" s="17"/>
      <c r="E45" s="50">
        <v>1512358.18</v>
      </c>
      <c r="F45" s="50">
        <v>400458.53</v>
      </c>
    </row>
    <row r="46" spans="2:7" s="55" customFormat="1" ht="12" customHeight="1">
      <c r="B46" s="52" t="s">
        <v>133</v>
      </c>
      <c r="C46" s="53" t="s">
        <v>193</v>
      </c>
      <c r="D46" s="17"/>
      <c r="E46" s="54">
        <v>1575241.2100000004</v>
      </c>
      <c r="F46" s="54">
        <v>1438881.2799999998</v>
      </c>
    </row>
    <row r="47" spans="2:7" ht="12" customHeight="1">
      <c r="B47" s="46">
        <v>12</v>
      </c>
      <c r="C47" s="49" t="s">
        <v>194</v>
      </c>
      <c r="D47" s="17"/>
      <c r="E47" s="50">
        <v>1365708.8100000003</v>
      </c>
      <c r="F47" s="50">
        <v>1194075.7899999998</v>
      </c>
      <c r="G47" s="89"/>
    </row>
    <row r="48" spans="2:7" ht="12" customHeight="1">
      <c r="B48" s="46">
        <v>13</v>
      </c>
      <c r="C48" s="49" t="s">
        <v>195</v>
      </c>
      <c r="D48" s="17"/>
      <c r="E48" s="60"/>
      <c r="F48" s="60" t="s">
        <v>196</v>
      </c>
    </row>
    <row r="49" spans="2:8" ht="12" customHeight="1">
      <c r="B49" s="46">
        <v>14</v>
      </c>
      <c r="C49" s="49" t="s">
        <v>197</v>
      </c>
      <c r="D49" s="17"/>
      <c r="E49" s="60"/>
      <c r="F49" s="60" t="s">
        <v>196</v>
      </c>
    </row>
    <row r="50" spans="2:8" ht="12" customHeight="1">
      <c r="B50" s="46">
        <v>15</v>
      </c>
      <c r="C50" s="49" t="s">
        <v>198</v>
      </c>
      <c r="D50" s="17"/>
      <c r="E50" s="50"/>
      <c r="F50" s="50">
        <v>2139.69</v>
      </c>
    </row>
    <row r="51" spans="2:8" ht="12" customHeight="1">
      <c r="B51" s="46">
        <v>16</v>
      </c>
      <c r="C51" s="49" t="s">
        <v>199</v>
      </c>
      <c r="D51" s="17"/>
      <c r="E51" s="50">
        <v>48433.570000000007</v>
      </c>
      <c r="F51" s="50">
        <v>59132.630000000005</v>
      </c>
      <c r="G51" s="89"/>
    </row>
    <row r="52" spans="2:8" ht="12" customHeight="1">
      <c r="B52" s="46">
        <v>17</v>
      </c>
      <c r="C52" s="49" t="s">
        <v>200</v>
      </c>
      <c r="D52" s="17"/>
      <c r="E52" s="50">
        <v>161098.83000000002</v>
      </c>
      <c r="F52" s="50">
        <v>183533.16999999998</v>
      </c>
      <c r="G52" s="89"/>
    </row>
    <row r="53" spans="2:8" ht="12" customHeight="1">
      <c r="B53" s="46" t="s">
        <v>201</v>
      </c>
      <c r="C53" s="49" t="s">
        <v>202</v>
      </c>
      <c r="D53" s="17"/>
      <c r="E53" s="54"/>
      <c r="F53" s="54"/>
      <c r="G53" s="89"/>
    </row>
    <row r="54" spans="2:8" ht="12" customHeight="1">
      <c r="B54" s="51" t="s">
        <v>203</v>
      </c>
      <c r="C54" s="61" t="s">
        <v>204</v>
      </c>
      <c r="D54" s="13"/>
      <c r="E54" s="62">
        <v>2378350.6</v>
      </c>
      <c r="F54" s="62">
        <v>2161254.65</v>
      </c>
      <c r="G54" s="89"/>
    </row>
    <row r="55" spans="2:8" ht="12" customHeight="1">
      <c r="B55" s="46" t="s">
        <v>133</v>
      </c>
      <c r="C55" s="47" t="s">
        <v>205</v>
      </c>
      <c r="D55" s="13"/>
      <c r="E55" s="48">
        <v>1793643.5</v>
      </c>
      <c r="F55" s="48">
        <v>1848546.52</v>
      </c>
    </row>
    <row r="56" spans="2:8" ht="12" customHeight="1">
      <c r="B56" s="46">
        <v>192</v>
      </c>
      <c r="C56" s="49" t="s">
        <v>206</v>
      </c>
      <c r="D56" s="17"/>
      <c r="E56" s="50">
        <v>1496347.24</v>
      </c>
      <c r="F56" s="50">
        <v>1378975.41</v>
      </c>
      <c r="G56" s="89"/>
    </row>
    <row r="57" spans="2:8" ht="12" customHeight="1">
      <c r="B57" s="46" t="s">
        <v>207</v>
      </c>
      <c r="C57" s="49" t="s">
        <v>208</v>
      </c>
      <c r="D57" s="17"/>
      <c r="E57" s="50">
        <v>297296.26</v>
      </c>
      <c r="F57" s="50">
        <v>469571.11</v>
      </c>
      <c r="G57" s="89"/>
    </row>
    <row r="58" spans="2:8" ht="12" customHeight="1">
      <c r="B58" s="46"/>
      <c r="C58" s="47" t="s">
        <v>209</v>
      </c>
      <c r="D58" s="13"/>
      <c r="E58" s="48">
        <v>46904.12</v>
      </c>
      <c r="F58" s="48">
        <v>46904.12</v>
      </c>
    </row>
    <row r="59" spans="2:8" ht="12" customHeight="1">
      <c r="B59" s="46"/>
      <c r="C59" s="47" t="s">
        <v>210</v>
      </c>
      <c r="D59" s="13"/>
      <c r="E59" s="48">
        <v>19405588.460000001</v>
      </c>
      <c r="F59" s="48">
        <v>17654150.540000003</v>
      </c>
      <c r="G59" s="95"/>
      <c r="H59" s="64"/>
    </row>
    <row r="60" spans="2:8" ht="12" customHeight="1">
      <c r="B60" s="84" t="s">
        <v>211</v>
      </c>
      <c r="C60" s="85"/>
      <c r="D60" s="85"/>
      <c r="E60" s="85"/>
      <c r="F60" s="85"/>
      <c r="G60" s="63"/>
    </row>
    <row r="61" spans="2:8" ht="12" customHeight="1">
      <c r="B61" s="77" t="s">
        <v>5</v>
      </c>
      <c r="C61" s="79" t="s">
        <v>129</v>
      </c>
      <c r="D61" s="79" t="s">
        <v>132</v>
      </c>
      <c r="E61" s="81"/>
      <c r="F61" s="81"/>
      <c r="G61" s="63"/>
    </row>
    <row r="62" spans="2:8" ht="12" customHeight="1">
      <c r="B62" s="78"/>
      <c r="C62" s="80"/>
      <c r="D62" s="80"/>
      <c r="E62" s="43"/>
      <c r="F62" s="43"/>
    </row>
    <row r="63" spans="2:8" ht="12" customHeight="1">
      <c r="B63" s="29">
        <v>1</v>
      </c>
      <c r="C63" s="9">
        <v>2</v>
      </c>
      <c r="D63" s="9">
        <v>3</v>
      </c>
      <c r="E63" s="45"/>
      <c r="F63" s="45"/>
    </row>
    <row r="64" spans="2:8" ht="12" customHeight="1">
      <c r="B64" s="29" t="s">
        <v>133</v>
      </c>
      <c r="C64" s="47" t="s">
        <v>212</v>
      </c>
      <c r="D64" s="13"/>
      <c r="E64" s="48">
        <v>8695000</v>
      </c>
      <c r="F64" s="48">
        <v>8695000</v>
      </c>
    </row>
    <row r="65" spans="2:7" ht="12" customHeight="1">
      <c r="B65" s="29">
        <v>900</v>
      </c>
      <c r="C65" s="49" t="s">
        <v>213</v>
      </c>
      <c r="D65" s="17"/>
      <c r="E65" s="58">
        <v>8695000</v>
      </c>
      <c r="F65" s="58">
        <v>8695000</v>
      </c>
      <c r="G65" s="89"/>
    </row>
    <row r="66" spans="2:7" ht="12" customHeight="1">
      <c r="B66" s="29">
        <v>901</v>
      </c>
      <c r="C66" s="49" t="s">
        <v>214</v>
      </c>
      <c r="D66" s="17"/>
      <c r="E66" s="58"/>
      <c r="F66" s="58"/>
    </row>
    <row r="67" spans="2:7" ht="12" customHeight="1">
      <c r="B67" s="29" t="s">
        <v>133</v>
      </c>
      <c r="C67" s="47" t="s">
        <v>215</v>
      </c>
      <c r="D67" s="13"/>
      <c r="E67" s="48">
        <v>-3078270.1923084082</v>
      </c>
      <c r="F67" s="48">
        <v>-3785668.05</v>
      </c>
    </row>
    <row r="68" spans="2:7" ht="12" customHeight="1">
      <c r="B68" s="29">
        <v>910</v>
      </c>
      <c r="C68" s="49" t="s">
        <v>216</v>
      </c>
      <c r="D68" s="17"/>
      <c r="E68" s="58"/>
      <c r="F68" s="58"/>
    </row>
    <row r="69" spans="2:7" s="55" customFormat="1" ht="12" customHeight="1">
      <c r="B69" s="8">
        <v>911</v>
      </c>
      <c r="C69" s="53" t="s">
        <v>217</v>
      </c>
      <c r="D69" s="17"/>
      <c r="E69" s="54"/>
      <c r="F69" s="54"/>
    </row>
    <row r="70" spans="2:7" ht="12" customHeight="1">
      <c r="B70" s="29" t="s">
        <v>133</v>
      </c>
      <c r="C70" s="49" t="s">
        <v>218</v>
      </c>
      <c r="D70" s="17"/>
      <c r="E70" s="58"/>
      <c r="F70" s="58"/>
    </row>
    <row r="71" spans="2:7" ht="12" customHeight="1">
      <c r="B71" s="29" t="s">
        <v>133</v>
      </c>
      <c r="C71" s="49" t="s">
        <v>219</v>
      </c>
      <c r="D71" s="17"/>
      <c r="E71" s="58"/>
      <c r="F71" s="58"/>
    </row>
    <row r="72" spans="2:7" ht="12" customHeight="1">
      <c r="B72" s="29" t="s">
        <v>133</v>
      </c>
      <c r="C72" s="49" t="s">
        <v>220</v>
      </c>
      <c r="D72" s="17"/>
      <c r="E72" s="58"/>
      <c r="F72" s="58"/>
    </row>
    <row r="73" spans="2:7" ht="12" customHeight="1">
      <c r="B73" s="29" t="s">
        <v>133</v>
      </c>
      <c r="C73" s="49" t="s">
        <v>221</v>
      </c>
      <c r="D73" s="17"/>
      <c r="E73" s="58"/>
      <c r="F73" s="58"/>
    </row>
    <row r="74" spans="2:7" ht="12" customHeight="1">
      <c r="B74" s="29">
        <v>919</v>
      </c>
      <c r="C74" s="49" t="s">
        <v>222</v>
      </c>
      <c r="D74" s="17"/>
      <c r="E74" s="58"/>
      <c r="F74" s="58"/>
    </row>
    <row r="75" spans="2:7" ht="12" customHeight="1">
      <c r="B75" s="29" t="s">
        <v>223</v>
      </c>
      <c r="C75" s="49" t="s">
        <v>224</v>
      </c>
      <c r="D75" s="17"/>
      <c r="E75" s="58"/>
      <c r="F75" s="58"/>
    </row>
    <row r="76" spans="2:7" s="55" customFormat="1" ht="12" customHeight="1">
      <c r="B76" s="8" t="s">
        <v>133</v>
      </c>
      <c r="C76" s="53" t="s">
        <v>225</v>
      </c>
      <c r="D76" s="17"/>
      <c r="E76" s="54">
        <v>-3078270.1923084082</v>
      </c>
      <c r="F76" s="54">
        <v>-3785668.05</v>
      </c>
    </row>
    <row r="77" spans="2:7" ht="12" customHeight="1">
      <c r="B77" s="29" t="s">
        <v>226</v>
      </c>
      <c r="C77" s="49" t="s">
        <v>227</v>
      </c>
      <c r="D77" s="17"/>
      <c r="E77" s="58">
        <v>-3785668.05</v>
      </c>
      <c r="F77" s="58">
        <v>-4565585.22</v>
      </c>
      <c r="G77" s="89"/>
    </row>
    <row r="78" spans="2:7" ht="12" customHeight="1">
      <c r="B78" s="29" t="s">
        <v>228</v>
      </c>
      <c r="C78" s="49" t="s">
        <v>229</v>
      </c>
      <c r="D78" s="17"/>
      <c r="E78" s="58">
        <v>707397.85769159184</v>
      </c>
      <c r="F78" s="58">
        <v>779917.17</v>
      </c>
    </row>
    <row r="79" spans="2:7" ht="12" customHeight="1">
      <c r="B79" s="29" t="s">
        <v>133</v>
      </c>
      <c r="C79" s="47" t="s">
        <v>230</v>
      </c>
      <c r="D79" s="13"/>
      <c r="E79" s="48">
        <v>11892374.310000001</v>
      </c>
      <c r="F79" s="48">
        <v>11425690.35</v>
      </c>
    </row>
    <row r="80" spans="2:7" s="55" customFormat="1" ht="12" customHeight="1">
      <c r="B80" s="8" t="s">
        <v>133</v>
      </c>
      <c r="C80" s="53" t="s">
        <v>231</v>
      </c>
      <c r="D80" s="17"/>
      <c r="E80" s="54">
        <v>11882569.290000001</v>
      </c>
      <c r="F80" s="54">
        <v>11415885.33</v>
      </c>
    </row>
    <row r="81" spans="2:7" ht="12" customHeight="1">
      <c r="B81" s="29">
        <v>980</v>
      </c>
      <c r="C81" s="49" t="s">
        <v>232</v>
      </c>
      <c r="D81" s="17"/>
      <c r="E81" s="58">
        <v>7140231.6500000004</v>
      </c>
      <c r="F81" s="58">
        <v>6691138.6600000001</v>
      </c>
    </row>
    <row r="82" spans="2:7" ht="12" customHeight="1">
      <c r="B82" s="29">
        <v>982</v>
      </c>
      <c r="C82" s="49" t="s">
        <v>233</v>
      </c>
      <c r="D82" s="17"/>
      <c r="E82" s="58">
        <v>1632202.06</v>
      </c>
      <c r="F82" s="58">
        <v>1621042.24</v>
      </c>
      <c r="G82" s="89"/>
    </row>
    <row r="83" spans="2:7" ht="12" customHeight="1">
      <c r="B83" s="29">
        <v>983</v>
      </c>
      <c r="C83" s="49" t="s">
        <v>234</v>
      </c>
      <c r="D83" s="17"/>
      <c r="E83" s="58">
        <v>2798415.76</v>
      </c>
      <c r="F83" s="58">
        <v>2778596.62</v>
      </c>
    </row>
    <row r="84" spans="2:7" ht="12" customHeight="1">
      <c r="B84" s="29">
        <v>984</v>
      </c>
      <c r="C84" s="49" t="s">
        <v>235</v>
      </c>
      <c r="D84" s="17"/>
      <c r="E84" s="58">
        <v>198701.07</v>
      </c>
      <c r="F84" s="58">
        <v>212089.06</v>
      </c>
    </row>
    <row r="85" spans="2:7" ht="12" customHeight="1">
      <c r="B85" s="29">
        <v>985</v>
      </c>
      <c r="C85" s="49" t="s">
        <v>236</v>
      </c>
      <c r="D85" s="17"/>
      <c r="E85" s="58"/>
      <c r="F85" s="58"/>
    </row>
    <row r="86" spans="2:7" ht="12" customHeight="1">
      <c r="B86" s="29" t="s">
        <v>237</v>
      </c>
      <c r="C86" s="49" t="s">
        <v>238</v>
      </c>
      <c r="D86" s="17"/>
      <c r="E86" s="58">
        <v>113018.75</v>
      </c>
      <c r="F86" s="58">
        <v>113018.75</v>
      </c>
    </row>
    <row r="87" spans="2:7" s="55" customFormat="1" ht="12" customHeight="1">
      <c r="B87" s="8" t="s">
        <v>133</v>
      </c>
      <c r="C87" s="53" t="s">
        <v>239</v>
      </c>
      <c r="D87" s="17"/>
      <c r="E87" s="54"/>
      <c r="F87" s="54"/>
      <c r="G87" s="4"/>
    </row>
    <row r="88" spans="2:7" ht="12" customHeight="1">
      <c r="B88" s="29">
        <v>970</v>
      </c>
      <c r="C88" s="49" t="s">
        <v>240</v>
      </c>
      <c r="D88" s="17"/>
      <c r="E88" s="58"/>
      <c r="F88" s="58"/>
    </row>
    <row r="89" spans="2:7" ht="12" customHeight="1">
      <c r="B89" s="29">
        <v>971</v>
      </c>
      <c r="C89" s="16" t="s">
        <v>241</v>
      </c>
      <c r="D89" s="17"/>
      <c r="E89" s="58"/>
      <c r="F89" s="58"/>
    </row>
    <row r="90" spans="2:7" ht="12" customHeight="1">
      <c r="B90" s="29">
        <v>972.97299999999996</v>
      </c>
      <c r="C90" s="16" t="s">
        <v>242</v>
      </c>
      <c r="D90" s="17"/>
      <c r="E90" s="58"/>
      <c r="F90" s="58"/>
    </row>
    <row r="91" spans="2:7" ht="12" customHeight="1">
      <c r="B91" s="29">
        <v>974</v>
      </c>
      <c r="C91" s="49" t="s">
        <v>243</v>
      </c>
      <c r="D91" s="17"/>
      <c r="E91" s="58"/>
      <c r="F91" s="58"/>
    </row>
    <row r="92" spans="2:7" s="55" customFormat="1" ht="12" customHeight="1">
      <c r="B92" s="8" t="s">
        <v>133</v>
      </c>
      <c r="C92" s="53" t="s">
        <v>244</v>
      </c>
      <c r="D92" s="17"/>
      <c r="E92" s="54">
        <v>9805.02</v>
      </c>
      <c r="F92" s="54">
        <v>9805.02</v>
      </c>
      <c r="G92" s="4"/>
    </row>
    <row r="93" spans="2:7" ht="12" customHeight="1">
      <c r="B93" s="29">
        <v>960</v>
      </c>
      <c r="C93" s="49" t="s">
        <v>245</v>
      </c>
      <c r="D93" s="65"/>
      <c r="E93" s="58">
        <v>9805.02</v>
      </c>
      <c r="F93" s="58">
        <v>9805.02</v>
      </c>
    </row>
    <row r="94" spans="2:7" ht="12" customHeight="1">
      <c r="B94" s="66">
        <v>961962963967</v>
      </c>
      <c r="C94" s="49" t="s">
        <v>246</v>
      </c>
      <c r="D94" s="17"/>
      <c r="E94" s="58"/>
      <c r="F94" s="58"/>
    </row>
    <row r="95" spans="2:7" ht="12" customHeight="1">
      <c r="B95" s="29" t="s">
        <v>133</v>
      </c>
      <c r="C95" s="53" t="s">
        <v>247</v>
      </c>
      <c r="D95" s="17"/>
      <c r="E95" s="54">
        <v>320562.46999999997</v>
      </c>
      <c r="F95" s="54">
        <v>507921.92999999993</v>
      </c>
      <c r="G95" s="89"/>
    </row>
    <row r="96" spans="2:7" ht="12" customHeight="1">
      <c r="B96" s="29">
        <v>22</v>
      </c>
      <c r="C96" s="49" t="s">
        <v>248</v>
      </c>
      <c r="D96" s="17"/>
      <c r="E96" s="58">
        <v>55872.24</v>
      </c>
      <c r="F96" s="58">
        <v>63760.29</v>
      </c>
    </row>
    <row r="97" spans="2:7" ht="12" customHeight="1">
      <c r="B97" s="29">
        <v>23</v>
      </c>
      <c r="C97" s="49" t="s">
        <v>249</v>
      </c>
      <c r="D97" s="17"/>
      <c r="E97" s="58">
        <v>95861.42</v>
      </c>
      <c r="F97" s="58">
        <v>272390.03999999998</v>
      </c>
    </row>
    <row r="98" spans="2:7" ht="12" customHeight="1">
      <c r="B98" s="29">
        <v>24</v>
      </c>
      <c r="C98" s="49" t="s">
        <v>250</v>
      </c>
      <c r="D98" s="17"/>
      <c r="E98" s="58"/>
      <c r="F98" s="58" t="s">
        <v>196</v>
      </c>
    </row>
    <row r="99" spans="2:7" ht="12" customHeight="1">
      <c r="B99" s="29">
        <v>25</v>
      </c>
      <c r="C99" s="49" t="s">
        <v>251</v>
      </c>
      <c r="D99" s="17"/>
      <c r="E99" s="58">
        <v>76904.22</v>
      </c>
      <c r="F99" s="58">
        <v>108632.9</v>
      </c>
    </row>
    <row r="100" spans="2:7" ht="12" customHeight="1">
      <c r="B100" s="29">
        <v>26</v>
      </c>
      <c r="C100" s="49" t="s">
        <v>252</v>
      </c>
      <c r="D100" s="17"/>
      <c r="E100" s="58"/>
      <c r="F100" s="58" t="s">
        <v>196</v>
      </c>
    </row>
    <row r="101" spans="2:7" ht="12" customHeight="1">
      <c r="B101" s="29">
        <v>21</v>
      </c>
      <c r="C101" s="49" t="s">
        <v>253</v>
      </c>
      <c r="D101" s="17"/>
      <c r="E101" s="58">
        <v>11014.429999999998</v>
      </c>
      <c r="F101" s="58">
        <v>88.47</v>
      </c>
    </row>
    <row r="102" spans="2:7" ht="12" customHeight="1">
      <c r="B102" s="29" t="s">
        <v>254</v>
      </c>
      <c r="C102" s="49" t="s">
        <v>255</v>
      </c>
      <c r="D102" s="17"/>
      <c r="E102" s="58">
        <v>80910.16</v>
      </c>
      <c r="F102" s="58">
        <v>63050.23</v>
      </c>
    </row>
    <row r="103" spans="2:7" ht="12" customHeight="1">
      <c r="B103" s="29" t="s">
        <v>133</v>
      </c>
      <c r="C103" s="47" t="s">
        <v>256</v>
      </c>
      <c r="D103" s="13"/>
      <c r="E103" s="48">
        <v>0</v>
      </c>
      <c r="F103" s="48">
        <v>0</v>
      </c>
    </row>
    <row r="104" spans="2:7" ht="12" customHeight="1">
      <c r="B104" s="29">
        <v>950.95100000000002</v>
      </c>
      <c r="C104" s="49" t="s">
        <v>257</v>
      </c>
      <c r="D104" s="17"/>
      <c r="E104" s="58"/>
      <c r="F104" s="58"/>
    </row>
    <row r="105" spans="2:7" ht="12" customHeight="1">
      <c r="B105" s="29">
        <v>954</v>
      </c>
      <c r="C105" s="49" t="s">
        <v>258</v>
      </c>
      <c r="D105" s="17"/>
      <c r="E105" s="58"/>
      <c r="F105" s="58"/>
    </row>
    <row r="106" spans="2:7" ht="12" customHeight="1">
      <c r="B106" s="29" t="s">
        <v>259</v>
      </c>
      <c r="C106" s="49" t="s">
        <v>260</v>
      </c>
      <c r="D106" s="17"/>
      <c r="E106" s="58"/>
      <c r="F106" s="58"/>
    </row>
    <row r="107" spans="2:7" ht="12" customHeight="1">
      <c r="B107" s="29">
        <v>957</v>
      </c>
      <c r="C107" s="49" t="s">
        <v>261</v>
      </c>
      <c r="D107" s="17"/>
      <c r="E107" s="58"/>
      <c r="F107" s="58"/>
    </row>
    <row r="108" spans="2:7" ht="12" customHeight="1">
      <c r="B108" s="29">
        <v>969</v>
      </c>
      <c r="C108" s="47" t="s">
        <v>262</v>
      </c>
      <c r="D108" s="13"/>
      <c r="E108" s="48">
        <v>1575921.8699999999</v>
      </c>
      <c r="F108" s="48">
        <v>811206.31</v>
      </c>
    </row>
    <row r="109" spans="2:7" ht="12" customHeight="1">
      <c r="B109" s="29" t="s">
        <v>133</v>
      </c>
      <c r="C109" s="47" t="s">
        <v>263</v>
      </c>
      <c r="D109" s="13"/>
      <c r="E109" s="48">
        <v>19405588.457691591</v>
      </c>
      <c r="F109" s="48">
        <v>17654150.539999999</v>
      </c>
      <c r="G109" s="89"/>
    </row>
    <row r="110" spans="2:7" ht="12" customHeight="1"/>
    <row r="111" spans="2:7" ht="12" customHeight="1">
      <c r="B111" s="90" t="s">
        <v>353</v>
      </c>
      <c r="C111" s="90"/>
      <c r="D111" s="34"/>
      <c r="E111" s="68"/>
      <c r="F111" s="68"/>
    </row>
    <row r="112" spans="2:7" ht="12" customHeight="1">
      <c r="B112" s="36"/>
      <c r="C112" s="90"/>
      <c r="E112" s="89"/>
      <c r="F112" s="89"/>
    </row>
    <row r="113" spans="2:6" ht="12" customHeight="1">
      <c r="B113" s="90" t="str">
        <f>+'BU-2021'!B122</f>
        <v>Lice odgovorno za sastavljanje bilansa:  Ivana Pavlović</v>
      </c>
      <c r="C113" s="90"/>
      <c r="D113" s="34"/>
      <c r="E113" s="165" t="s">
        <v>128</v>
      </c>
      <c r="F113" s="165"/>
    </row>
    <row r="114" spans="2:6" ht="12" customHeight="1">
      <c r="B114" s="95"/>
      <c r="C114" s="95"/>
    </row>
    <row r="115" spans="2:6" ht="12" customHeight="1">
      <c r="B115" s="36"/>
      <c r="C115" s="36"/>
      <c r="D115" s="34"/>
      <c r="E115" s="69"/>
      <c r="F115" s="69"/>
    </row>
    <row r="116" spans="2:6" ht="12" customHeight="1">
      <c r="B116" s="70"/>
      <c r="C116" s="38"/>
      <c r="D116" s="37"/>
      <c r="E116" s="71"/>
      <c r="F116" s="71"/>
    </row>
    <row r="117" spans="2:6" ht="12.6" customHeight="1"/>
    <row r="118" spans="2:6" ht="12.6" customHeight="1"/>
    <row r="119" spans="2:6" ht="12.6" customHeight="1"/>
    <row r="120" spans="2:6" ht="12.6" customHeight="1"/>
    <row r="121" spans="2:6" ht="12.6" customHeight="1"/>
    <row r="122" spans="2:6" ht="12.6" customHeight="1"/>
    <row r="123" spans="2:6" ht="12.6" customHeight="1"/>
    <row r="124" spans="2:6" ht="12.6" customHeight="1"/>
    <row r="125" spans="2:6" ht="12.6" customHeight="1"/>
    <row r="126" spans="2:6" ht="12.6" customHeight="1"/>
    <row r="127" spans="2:6" ht="12.6" customHeight="1"/>
    <row r="128" spans="2:6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ht="12.6" customHeight="1"/>
    <row r="194" ht="12.6" customHeight="1"/>
    <row r="195" ht="12.6" customHeight="1"/>
    <row r="196" ht="12.6" customHeight="1"/>
    <row r="197" ht="12.6" customHeight="1"/>
    <row r="198" ht="12.6" customHeight="1"/>
    <row r="199" ht="12.6" customHeight="1"/>
    <row r="200" ht="12.6" customHeight="1"/>
    <row r="201" ht="12.6" customHeight="1"/>
    <row r="202" ht="12.6" customHeight="1"/>
    <row r="203" ht="12.6" customHeight="1"/>
    <row r="204" ht="12.6" customHeight="1"/>
    <row r="205" ht="12.6" customHeight="1"/>
    <row r="206" ht="12.6" customHeight="1"/>
    <row r="207" ht="12.6" customHeight="1"/>
    <row r="208" ht="12.6" customHeight="1"/>
    <row r="209" ht="12.6" customHeight="1"/>
    <row r="210" ht="12.6" customHeight="1"/>
    <row r="211" ht="12.6" customHeight="1"/>
    <row r="212" ht="12.6" customHeight="1"/>
    <row r="213" ht="12.6" customHeight="1"/>
    <row r="214" ht="12.6" customHeight="1"/>
    <row r="215" ht="12.6" customHeight="1"/>
    <row r="216" ht="12.6" customHeight="1"/>
    <row r="217" ht="12.6" customHeight="1"/>
    <row r="218" ht="12.6" customHeight="1"/>
    <row r="219" ht="12.6" customHeight="1"/>
    <row r="220" ht="12.6" customHeight="1"/>
    <row r="221" ht="12.6" customHeight="1"/>
    <row r="222" ht="12.6" customHeight="1"/>
    <row r="223" ht="12.6" customHeight="1"/>
    <row r="224" ht="12.6" customHeight="1"/>
    <row r="225" spans="1:7" ht="12.6" customHeight="1"/>
    <row r="226" spans="1:7" ht="12.6" customHeight="1"/>
    <row r="227" spans="1:7" ht="12.6" customHeight="1"/>
    <row r="228" spans="1:7" ht="12.6" customHeight="1"/>
    <row r="229" spans="1:7" ht="12.6" customHeight="1"/>
    <row r="230" spans="1:7" ht="12.6" customHeight="1"/>
    <row r="231" spans="1:7" ht="12.6" customHeight="1"/>
    <row r="232" spans="1:7" ht="12.6" customHeight="1"/>
    <row r="233" spans="1:7" ht="12.6" customHeight="1"/>
    <row r="234" spans="1:7" ht="12.6" customHeight="1"/>
    <row r="235" spans="1:7" ht="12.6" customHeight="1"/>
    <row r="236" spans="1:7" ht="12.6" customHeight="1"/>
    <row r="237" spans="1:7" ht="12.6" customHeight="1"/>
    <row r="238" spans="1:7" ht="12.6" customHeight="1"/>
    <row r="239" spans="1:7" ht="12.6" customHeight="1">
      <c r="A239" s="72"/>
      <c r="B239" s="73"/>
      <c r="C239" s="72"/>
      <c r="D239" s="74"/>
      <c r="E239" s="75"/>
      <c r="F239" s="75"/>
      <c r="G239" s="72"/>
    </row>
    <row r="240" spans="1:7" ht="12.6" customHeight="1"/>
    <row r="241" spans="1:7" ht="12.6" customHeight="1">
      <c r="A241" s="72"/>
      <c r="B241" s="73"/>
      <c r="C241" s="72"/>
      <c r="D241" s="74"/>
      <c r="E241" s="75"/>
      <c r="F241" s="75"/>
      <c r="G241" s="72"/>
    </row>
    <row r="242" spans="1:7" ht="12.6" customHeight="1">
      <c r="A242" s="72"/>
      <c r="B242" s="73"/>
      <c r="C242" s="72"/>
      <c r="D242" s="74"/>
      <c r="E242" s="75"/>
      <c r="F242" s="75"/>
      <c r="G242" s="72"/>
    </row>
    <row r="243" spans="1:7" ht="12.6" customHeight="1">
      <c r="A243" s="72"/>
      <c r="B243" s="73"/>
      <c r="C243" s="72"/>
      <c r="D243" s="74"/>
      <c r="E243" s="75"/>
      <c r="F243" s="75"/>
      <c r="G243" s="72"/>
    </row>
    <row r="244" spans="1:7" ht="12.6" customHeight="1">
      <c r="A244" s="72"/>
      <c r="B244" s="73"/>
      <c r="C244" s="72"/>
      <c r="D244" s="74"/>
      <c r="E244" s="75"/>
      <c r="F244" s="75"/>
      <c r="G244" s="72"/>
    </row>
    <row r="245" spans="1:7" ht="12.6" customHeight="1">
      <c r="A245" s="72"/>
      <c r="B245" s="73"/>
      <c r="C245" s="72"/>
      <c r="D245" s="74"/>
      <c r="E245" s="75"/>
      <c r="F245" s="75"/>
      <c r="G245" s="72"/>
    </row>
    <row r="246" spans="1:7" ht="12.6" customHeight="1">
      <c r="A246" s="72"/>
      <c r="B246" s="73"/>
      <c r="C246" s="72"/>
      <c r="D246" s="74"/>
      <c r="E246" s="75"/>
      <c r="F246" s="75"/>
      <c r="G246" s="72"/>
    </row>
    <row r="247" spans="1:7" ht="12.6" customHeight="1">
      <c r="A247" s="72"/>
      <c r="B247" s="73"/>
      <c r="C247" s="72"/>
      <c r="D247" s="74"/>
      <c r="E247" s="75"/>
      <c r="F247" s="75"/>
      <c r="G247" s="72"/>
    </row>
    <row r="248" spans="1:7" ht="12.6" customHeight="1">
      <c r="A248" s="72"/>
      <c r="B248" s="73"/>
      <c r="C248" s="72"/>
      <c r="D248" s="74"/>
      <c r="E248" s="75"/>
      <c r="F248" s="75"/>
      <c r="G248" s="72"/>
    </row>
  </sheetData>
  <mergeCells count="2">
    <mergeCell ref="E113:F113"/>
    <mergeCell ref="B6:F6"/>
  </mergeCells>
  <pageMargins left="0.70866141732283472" right="0.70866141732283472" top="0.11811023622047245" bottom="0.11811023622047245" header="0.31496062992125984" footer="0.31496062992125984"/>
  <pageSetup scale="57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AC22-8546-4F92-939B-289AFF0C5ED7}">
  <dimension ref="B1:F128"/>
  <sheetViews>
    <sheetView zoomScaleNormal="100" workbookViewId="0"/>
  </sheetViews>
  <sheetFormatPr defaultRowHeight="12.75"/>
  <cols>
    <col min="1" max="1" width="3.42578125" style="4" customWidth="1"/>
    <col min="2" max="2" width="11" style="4" customWidth="1"/>
    <col min="3" max="3" width="72.42578125" style="4" customWidth="1"/>
    <col min="4" max="4" width="9.7109375" style="1" customWidth="1"/>
    <col min="5" max="5" width="13.5703125" style="21" bestFit="1" customWidth="1"/>
    <col min="6" max="6" width="14.28515625" style="31" customWidth="1"/>
    <col min="7" max="232" width="9.140625" style="4"/>
    <col min="233" max="233" width="3.42578125" style="4" customWidth="1"/>
    <col min="234" max="234" width="15.28515625" style="4" customWidth="1"/>
    <col min="235" max="235" width="75" style="4" customWidth="1"/>
    <col min="236" max="236" width="9.7109375" style="4" customWidth="1"/>
    <col min="237" max="237" width="13.5703125" style="4" bestFit="1" customWidth="1"/>
    <col min="238" max="238" width="14.28515625" style="4" customWidth="1"/>
    <col min="239" max="239" width="10.42578125" style="4" bestFit="1" customWidth="1"/>
    <col min="240" max="488" width="9.140625" style="4"/>
    <col min="489" max="489" width="3.42578125" style="4" customWidth="1"/>
    <col min="490" max="490" width="15.28515625" style="4" customWidth="1"/>
    <col min="491" max="491" width="75" style="4" customWidth="1"/>
    <col min="492" max="492" width="9.7109375" style="4" customWidth="1"/>
    <col min="493" max="493" width="13.5703125" style="4" bestFit="1" customWidth="1"/>
    <col min="494" max="494" width="14.28515625" style="4" customWidth="1"/>
    <col min="495" max="495" width="10.42578125" style="4" bestFit="1" customWidth="1"/>
    <col min="496" max="744" width="9.140625" style="4"/>
    <col min="745" max="745" width="3.42578125" style="4" customWidth="1"/>
    <col min="746" max="746" width="15.28515625" style="4" customWidth="1"/>
    <col min="747" max="747" width="75" style="4" customWidth="1"/>
    <col min="748" max="748" width="9.7109375" style="4" customWidth="1"/>
    <col min="749" max="749" width="13.5703125" style="4" bestFit="1" customWidth="1"/>
    <col min="750" max="750" width="14.28515625" style="4" customWidth="1"/>
    <col min="751" max="751" width="10.42578125" style="4" bestFit="1" customWidth="1"/>
    <col min="752" max="1000" width="9.140625" style="4"/>
    <col min="1001" max="1001" width="3.42578125" style="4" customWidth="1"/>
    <col min="1002" max="1002" width="15.28515625" style="4" customWidth="1"/>
    <col min="1003" max="1003" width="75" style="4" customWidth="1"/>
    <col min="1004" max="1004" width="9.7109375" style="4" customWidth="1"/>
    <col min="1005" max="1005" width="13.5703125" style="4" bestFit="1" customWidth="1"/>
    <col min="1006" max="1006" width="14.28515625" style="4" customWidth="1"/>
    <col min="1007" max="1007" width="10.42578125" style="4" bestFit="1" customWidth="1"/>
    <col min="1008" max="1256" width="9.140625" style="4"/>
    <col min="1257" max="1257" width="3.42578125" style="4" customWidth="1"/>
    <col min="1258" max="1258" width="15.28515625" style="4" customWidth="1"/>
    <col min="1259" max="1259" width="75" style="4" customWidth="1"/>
    <col min="1260" max="1260" width="9.7109375" style="4" customWidth="1"/>
    <col min="1261" max="1261" width="13.5703125" style="4" bestFit="1" customWidth="1"/>
    <col min="1262" max="1262" width="14.28515625" style="4" customWidth="1"/>
    <col min="1263" max="1263" width="10.42578125" style="4" bestFit="1" customWidth="1"/>
    <col min="1264" max="1512" width="9.140625" style="4"/>
    <col min="1513" max="1513" width="3.42578125" style="4" customWidth="1"/>
    <col min="1514" max="1514" width="15.28515625" style="4" customWidth="1"/>
    <col min="1515" max="1515" width="75" style="4" customWidth="1"/>
    <col min="1516" max="1516" width="9.7109375" style="4" customWidth="1"/>
    <col min="1517" max="1517" width="13.5703125" style="4" bestFit="1" customWidth="1"/>
    <col min="1518" max="1518" width="14.28515625" style="4" customWidth="1"/>
    <col min="1519" max="1519" width="10.42578125" style="4" bestFit="1" customWidth="1"/>
    <col min="1520" max="1768" width="9.140625" style="4"/>
    <col min="1769" max="1769" width="3.42578125" style="4" customWidth="1"/>
    <col min="1770" max="1770" width="15.28515625" style="4" customWidth="1"/>
    <col min="1771" max="1771" width="75" style="4" customWidth="1"/>
    <col min="1772" max="1772" width="9.7109375" style="4" customWidth="1"/>
    <col min="1773" max="1773" width="13.5703125" style="4" bestFit="1" customWidth="1"/>
    <col min="1774" max="1774" width="14.28515625" style="4" customWidth="1"/>
    <col min="1775" max="1775" width="10.42578125" style="4" bestFit="1" customWidth="1"/>
    <col min="1776" max="2024" width="9.140625" style="4"/>
    <col min="2025" max="2025" width="3.42578125" style="4" customWidth="1"/>
    <col min="2026" max="2026" width="15.28515625" style="4" customWidth="1"/>
    <col min="2027" max="2027" width="75" style="4" customWidth="1"/>
    <col min="2028" max="2028" width="9.7109375" style="4" customWidth="1"/>
    <col min="2029" max="2029" width="13.5703125" style="4" bestFit="1" customWidth="1"/>
    <col min="2030" max="2030" width="14.28515625" style="4" customWidth="1"/>
    <col min="2031" max="2031" width="10.42578125" style="4" bestFit="1" customWidth="1"/>
    <col min="2032" max="2280" width="9.140625" style="4"/>
    <col min="2281" max="2281" width="3.42578125" style="4" customWidth="1"/>
    <col min="2282" max="2282" width="15.28515625" style="4" customWidth="1"/>
    <col min="2283" max="2283" width="75" style="4" customWidth="1"/>
    <col min="2284" max="2284" width="9.7109375" style="4" customWidth="1"/>
    <col min="2285" max="2285" width="13.5703125" style="4" bestFit="1" customWidth="1"/>
    <col min="2286" max="2286" width="14.28515625" style="4" customWidth="1"/>
    <col min="2287" max="2287" width="10.42578125" style="4" bestFit="1" customWidth="1"/>
    <col min="2288" max="2536" width="9.140625" style="4"/>
    <col min="2537" max="2537" width="3.42578125" style="4" customWidth="1"/>
    <col min="2538" max="2538" width="15.28515625" style="4" customWidth="1"/>
    <col min="2539" max="2539" width="75" style="4" customWidth="1"/>
    <col min="2540" max="2540" width="9.7109375" style="4" customWidth="1"/>
    <col min="2541" max="2541" width="13.5703125" style="4" bestFit="1" customWidth="1"/>
    <col min="2542" max="2542" width="14.28515625" style="4" customWidth="1"/>
    <col min="2543" max="2543" width="10.42578125" style="4" bestFit="1" customWidth="1"/>
    <col min="2544" max="2792" width="9.140625" style="4"/>
    <col min="2793" max="2793" width="3.42578125" style="4" customWidth="1"/>
    <col min="2794" max="2794" width="15.28515625" style="4" customWidth="1"/>
    <col min="2795" max="2795" width="75" style="4" customWidth="1"/>
    <col min="2796" max="2796" width="9.7109375" style="4" customWidth="1"/>
    <col min="2797" max="2797" width="13.5703125" style="4" bestFit="1" customWidth="1"/>
    <col min="2798" max="2798" width="14.28515625" style="4" customWidth="1"/>
    <col min="2799" max="2799" width="10.42578125" style="4" bestFit="1" customWidth="1"/>
    <col min="2800" max="3048" width="9.140625" style="4"/>
    <col min="3049" max="3049" width="3.42578125" style="4" customWidth="1"/>
    <col min="3050" max="3050" width="15.28515625" style="4" customWidth="1"/>
    <col min="3051" max="3051" width="75" style="4" customWidth="1"/>
    <col min="3052" max="3052" width="9.7109375" style="4" customWidth="1"/>
    <col min="3053" max="3053" width="13.5703125" style="4" bestFit="1" customWidth="1"/>
    <col min="3054" max="3054" width="14.28515625" style="4" customWidth="1"/>
    <col min="3055" max="3055" width="10.42578125" style="4" bestFit="1" customWidth="1"/>
    <col min="3056" max="3304" width="9.140625" style="4"/>
    <col min="3305" max="3305" width="3.42578125" style="4" customWidth="1"/>
    <col min="3306" max="3306" width="15.28515625" style="4" customWidth="1"/>
    <col min="3307" max="3307" width="75" style="4" customWidth="1"/>
    <col min="3308" max="3308" width="9.7109375" style="4" customWidth="1"/>
    <col min="3309" max="3309" width="13.5703125" style="4" bestFit="1" customWidth="1"/>
    <col min="3310" max="3310" width="14.28515625" style="4" customWidth="1"/>
    <col min="3311" max="3311" width="10.42578125" style="4" bestFit="1" customWidth="1"/>
    <col min="3312" max="3560" width="9.140625" style="4"/>
    <col min="3561" max="3561" width="3.42578125" style="4" customWidth="1"/>
    <col min="3562" max="3562" width="15.28515625" style="4" customWidth="1"/>
    <col min="3563" max="3563" width="75" style="4" customWidth="1"/>
    <col min="3564" max="3564" width="9.7109375" style="4" customWidth="1"/>
    <col min="3565" max="3565" width="13.5703125" style="4" bestFit="1" customWidth="1"/>
    <col min="3566" max="3566" width="14.28515625" style="4" customWidth="1"/>
    <col min="3567" max="3567" width="10.42578125" style="4" bestFit="1" customWidth="1"/>
    <col min="3568" max="3816" width="9.140625" style="4"/>
    <col min="3817" max="3817" width="3.42578125" style="4" customWidth="1"/>
    <col min="3818" max="3818" width="15.28515625" style="4" customWidth="1"/>
    <col min="3819" max="3819" width="75" style="4" customWidth="1"/>
    <col min="3820" max="3820" width="9.7109375" style="4" customWidth="1"/>
    <col min="3821" max="3821" width="13.5703125" style="4" bestFit="1" customWidth="1"/>
    <col min="3822" max="3822" width="14.28515625" style="4" customWidth="1"/>
    <col min="3823" max="3823" width="10.42578125" style="4" bestFit="1" customWidth="1"/>
    <col min="3824" max="4072" width="9.140625" style="4"/>
    <col min="4073" max="4073" width="3.42578125" style="4" customWidth="1"/>
    <col min="4074" max="4074" width="15.28515625" style="4" customWidth="1"/>
    <col min="4075" max="4075" width="75" style="4" customWidth="1"/>
    <col min="4076" max="4076" width="9.7109375" style="4" customWidth="1"/>
    <col min="4077" max="4077" width="13.5703125" style="4" bestFit="1" customWidth="1"/>
    <col min="4078" max="4078" width="14.28515625" style="4" customWidth="1"/>
    <col min="4079" max="4079" width="10.42578125" style="4" bestFit="1" customWidth="1"/>
    <col min="4080" max="4328" width="9.140625" style="4"/>
    <col min="4329" max="4329" width="3.42578125" style="4" customWidth="1"/>
    <col min="4330" max="4330" width="15.28515625" style="4" customWidth="1"/>
    <col min="4331" max="4331" width="75" style="4" customWidth="1"/>
    <col min="4332" max="4332" width="9.7109375" style="4" customWidth="1"/>
    <col min="4333" max="4333" width="13.5703125" style="4" bestFit="1" customWidth="1"/>
    <col min="4334" max="4334" width="14.28515625" style="4" customWidth="1"/>
    <col min="4335" max="4335" width="10.42578125" style="4" bestFit="1" customWidth="1"/>
    <col min="4336" max="4584" width="9.140625" style="4"/>
    <col min="4585" max="4585" width="3.42578125" style="4" customWidth="1"/>
    <col min="4586" max="4586" width="15.28515625" style="4" customWidth="1"/>
    <col min="4587" max="4587" width="75" style="4" customWidth="1"/>
    <col min="4588" max="4588" width="9.7109375" style="4" customWidth="1"/>
    <col min="4589" max="4589" width="13.5703125" style="4" bestFit="1" customWidth="1"/>
    <col min="4590" max="4590" width="14.28515625" style="4" customWidth="1"/>
    <col min="4591" max="4591" width="10.42578125" style="4" bestFit="1" customWidth="1"/>
    <col min="4592" max="4840" width="9.140625" style="4"/>
    <col min="4841" max="4841" width="3.42578125" style="4" customWidth="1"/>
    <col min="4842" max="4842" width="15.28515625" style="4" customWidth="1"/>
    <col min="4843" max="4843" width="75" style="4" customWidth="1"/>
    <col min="4844" max="4844" width="9.7109375" style="4" customWidth="1"/>
    <col min="4845" max="4845" width="13.5703125" style="4" bestFit="1" customWidth="1"/>
    <col min="4846" max="4846" width="14.28515625" style="4" customWidth="1"/>
    <col min="4847" max="4847" width="10.42578125" style="4" bestFit="1" customWidth="1"/>
    <col min="4848" max="5096" width="9.140625" style="4"/>
    <col min="5097" max="5097" width="3.42578125" style="4" customWidth="1"/>
    <col min="5098" max="5098" width="15.28515625" style="4" customWidth="1"/>
    <col min="5099" max="5099" width="75" style="4" customWidth="1"/>
    <col min="5100" max="5100" width="9.7109375" style="4" customWidth="1"/>
    <col min="5101" max="5101" width="13.5703125" style="4" bestFit="1" customWidth="1"/>
    <col min="5102" max="5102" width="14.28515625" style="4" customWidth="1"/>
    <col min="5103" max="5103" width="10.42578125" style="4" bestFit="1" customWidth="1"/>
    <col min="5104" max="5352" width="9.140625" style="4"/>
    <col min="5353" max="5353" width="3.42578125" style="4" customWidth="1"/>
    <col min="5354" max="5354" width="15.28515625" style="4" customWidth="1"/>
    <col min="5355" max="5355" width="75" style="4" customWidth="1"/>
    <col min="5356" max="5356" width="9.7109375" style="4" customWidth="1"/>
    <col min="5357" max="5357" width="13.5703125" style="4" bestFit="1" customWidth="1"/>
    <col min="5358" max="5358" width="14.28515625" style="4" customWidth="1"/>
    <col min="5359" max="5359" width="10.42578125" style="4" bestFit="1" customWidth="1"/>
    <col min="5360" max="5608" width="9.140625" style="4"/>
    <col min="5609" max="5609" width="3.42578125" style="4" customWidth="1"/>
    <col min="5610" max="5610" width="15.28515625" style="4" customWidth="1"/>
    <col min="5611" max="5611" width="75" style="4" customWidth="1"/>
    <col min="5612" max="5612" width="9.7109375" style="4" customWidth="1"/>
    <col min="5613" max="5613" width="13.5703125" style="4" bestFit="1" customWidth="1"/>
    <col min="5614" max="5614" width="14.28515625" style="4" customWidth="1"/>
    <col min="5615" max="5615" width="10.42578125" style="4" bestFit="1" customWidth="1"/>
    <col min="5616" max="5864" width="9.140625" style="4"/>
    <col min="5865" max="5865" width="3.42578125" style="4" customWidth="1"/>
    <col min="5866" max="5866" width="15.28515625" style="4" customWidth="1"/>
    <col min="5867" max="5867" width="75" style="4" customWidth="1"/>
    <col min="5868" max="5868" width="9.7109375" style="4" customWidth="1"/>
    <col min="5869" max="5869" width="13.5703125" style="4" bestFit="1" customWidth="1"/>
    <col min="5870" max="5870" width="14.28515625" style="4" customWidth="1"/>
    <col min="5871" max="5871" width="10.42578125" style="4" bestFit="1" customWidth="1"/>
    <col min="5872" max="6120" width="9.140625" style="4"/>
    <col min="6121" max="6121" width="3.42578125" style="4" customWidth="1"/>
    <col min="6122" max="6122" width="15.28515625" style="4" customWidth="1"/>
    <col min="6123" max="6123" width="75" style="4" customWidth="1"/>
    <col min="6124" max="6124" width="9.7109375" style="4" customWidth="1"/>
    <col min="6125" max="6125" width="13.5703125" style="4" bestFit="1" customWidth="1"/>
    <col min="6126" max="6126" width="14.28515625" style="4" customWidth="1"/>
    <col min="6127" max="6127" width="10.42578125" style="4" bestFit="1" customWidth="1"/>
    <col min="6128" max="6376" width="9.140625" style="4"/>
    <col min="6377" max="6377" width="3.42578125" style="4" customWidth="1"/>
    <col min="6378" max="6378" width="15.28515625" style="4" customWidth="1"/>
    <col min="6379" max="6379" width="75" style="4" customWidth="1"/>
    <col min="6380" max="6380" width="9.7109375" style="4" customWidth="1"/>
    <col min="6381" max="6381" width="13.5703125" style="4" bestFit="1" customWidth="1"/>
    <col min="6382" max="6382" width="14.28515625" style="4" customWidth="1"/>
    <col min="6383" max="6383" width="10.42578125" style="4" bestFit="1" customWidth="1"/>
    <col min="6384" max="6632" width="9.140625" style="4"/>
    <col min="6633" max="6633" width="3.42578125" style="4" customWidth="1"/>
    <col min="6634" max="6634" width="15.28515625" style="4" customWidth="1"/>
    <col min="6635" max="6635" width="75" style="4" customWidth="1"/>
    <col min="6636" max="6636" width="9.7109375" style="4" customWidth="1"/>
    <col min="6637" max="6637" width="13.5703125" style="4" bestFit="1" customWidth="1"/>
    <col min="6638" max="6638" width="14.28515625" style="4" customWidth="1"/>
    <col min="6639" max="6639" width="10.42578125" style="4" bestFit="1" customWidth="1"/>
    <col min="6640" max="6888" width="9.140625" style="4"/>
    <col min="6889" max="6889" width="3.42578125" style="4" customWidth="1"/>
    <col min="6890" max="6890" width="15.28515625" style="4" customWidth="1"/>
    <col min="6891" max="6891" width="75" style="4" customWidth="1"/>
    <col min="6892" max="6892" width="9.7109375" style="4" customWidth="1"/>
    <col min="6893" max="6893" width="13.5703125" style="4" bestFit="1" customWidth="1"/>
    <col min="6894" max="6894" width="14.28515625" style="4" customWidth="1"/>
    <col min="6895" max="6895" width="10.42578125" style="4" bestFit="1" customWidth="1"/>
    <col min="6896" max="7144" width="9.140625" style="4"/>
    <col min="7145" max="7145" width="3.42578125" style="4" customWidth="1"/>
    <col min="7146" max="7146" width="15.28515625" style="4" customWidth="1"/>
    <col min="7147" max="7147" width="75" style="4" customWidth="1"/>
    <col min="7148" max="7148" width="9.7109375" style="4" customWidth="1"/>
    <col min="7149" max="7149" width="13.5703125" style="4" bestFit="1" customWidth="1"/>
    <col min="7150" max="7150" width="14.28515625" style="4" customWidth="1"/>
    <col min="7151" max="7151" width="10.42578125" style="4" bestFit="1" customWidth="1"/>
    <col min="7152" max="7400" width="9.140625" style="4"/>
    <col min="7401" max="7401" width="3.42578125" style="4" customWidth="1"/>
    <col min="7402" max="7402" width="15.28515625" style="4" customWidth="1"/>
    <col min="7403" max="7403" width="75" style="4" customWidth="1"/>
    <col min="7404" max="7404" width="9.7109375" style="4" customWidth="1"/>
    <col min="7405" max="7405" width="13.5703125" style="4" bestFit="1" customWidth="1"/>
    <col min="7406" max="7406" width="14.28515625" style="4" customWidth="1"/>
    <col min="7407" max="7407" width="10.42578125" style="4" bestFit="1" customWidth="1"/>
    <col min="7408" max="7656" width="9.140625" style="4"/>
    <col min="7657" max="7657" width="3.42578125" style="4" customWidth="1"/>
    <col min="7658" max="7658" width="15.28515625" style="4" customWidth="1"/>
    <col min="7659" max="7659" width="75" style="4" customWidth="1"/>
    <col min="7660" max="7660" width="9.7109375" style="4" customWidth="1"/>
    <col min="7661" max="7661" width="13.5703125" style="4" bestFit="1" customWidth="1"/>
    <col min="7662" max="7662" width="14.28515625" style="4" customWidth="1"/>
    <col min="7663" max="7663" width="10.42578125" style="4" bestFit="1" customWidth="1"/>
    <col min="7664" max="7912" width="9.140625" style="4"/>
    <col min="7913" max="7913" width="3.42578125" style="4" customWidth="1"/>
    <col min="7914" max="7914" width="15.28515625" style="4" customWidth="1"/>
    <col min="7915" max="7915" width="75" style="4" customWidth="1"/>
    <col min="7916" max="7916" width="9.7109375" style="4" customWidth="1"/>
    <col min="7917" max="7917" width="13.5703125" style="4" bestFit="1" customWidth="1"/>
    <col min="7918" max="7918" width="14.28515625" style="4" customWidth="1"/>
    <col min="7919" max="7919" width="10.42578125" style="4" bestFit="1" customWidth="1"/>
    <col min="7920" max="8168" width="9.140625" style="4"/>
    <col min="8169" max="8169" width="3.42578125" style="4" customWidth="1"/>
    <col min="8170" max="8170" width="15.28515625" style="4" customWidth="1"/>
    <col min="8171" max="8171" width="75" style="4" customWidth="1"/>
    <col min="8172" max="8172" width="9.7109375" style="4" customWidth="1"/>
    <col min="8173" max="8173" width="13.5703125" style="4" bestFit="1" customWidth="1"/>
    <col min="8174" max="8174" width="14.28515625" style="4" customWidth="1"/>
    <col min="8175" max="8175" width="10.42578125" style="4" bestFit="1" customWidth="1"/>
    <col min="8176" max="8424" width="9.140625" style="4"/>
    <col min="8425" max="8425" width="3.42578125" style="4" customWidth="1"/>
    <col min="8426" max="8426" width="15.28515625" style="4" customWidth="1"/>
    <col min="8427" max="8427" width="75" style="4" customWidth="1"/>
    <col min="8428" max="8428" width="9.7109375" style="4" customWidth="1"/>
    <col min="8429" max="8429" width="13.5703125" style="4" bestFit="1" customWidth="1"/>
    <col min="8430" max="8430" width="14.28515625" style="4" customWidth="1"/>
    <col min="8431" max="8431" width="10.42578125" style="4" bestFit="1" customWidth="1"/>
    <col min="8432" max="8680" width="9.140625" style="4"/>
    <col min="8681" max="8681" width="3.42578125" style="4" customWidth="1"/>
    <col min="8682" max="8682" width="15.28515625" style="4" customWidth="1"/>
    <col min="8683" max="8683" width="75" style="4" customWidth="1"/>
    <col min="8684" max="8684" width="9.7109375" style="4" customWidth="1"/>
    <col min="8685" max="8685" width="13.5703125" style="4" bestFit="1" customWidth="1"/>
    <col min="8686" max="8686" width="14.28515625" style="4" customWidth="1"/>
    <col min="8687" max="8687" width="10.42578125" style="4" bestFit="1" customWidth="1"/>
    <col min="8688" max="8936" width="9.140625" style="4"/>
    <col min="8937" max="8937" width="3.42578125" style="4" customWidth="1"/>
    <col min="8938" max="8938" width="15.28515625" style="4" customWidth="1"/>
    <col min="8939" max="8939" width="75" style="4" customWidth="1"/>
    <col min="8940" max="8940" width="9.7109375" style="4" customWidth="1"/>
    <col min="8941" max="8941" width="13.5703125" style="4" bestFit="1" customWidth="1"/>
    <col min="8942" max="8942" width="14.28515625" style="4" customWidth="1"/>
    <col min="8943" max="8943" width="10.42578125" style="4" bestFit="1" customWidth="1"/>
    <col min="8944" max="9192" width="9.140625" style="4"/>
    <col min="9193" max="9193" width="3.42578125" style="4" customWidth="1"/>
    <col min="9194" max="9194" width="15.28515625" style="4" customWidth="1"/>
    <col min="9195" max="9195" width="75" style="4" customWidth="1"/>
    <col min="9196" max="9196" width="9.7109375" style="4" customWidth="1"/>
    <col min="9197" max="9197" width="13.5703125" style="4" bestFit="1" customWidth="1"/>
    <col min="9198" max="9198" width="14.28515625" style="4" customWidth="1"/>
    <col min="9199" max="9199" width="10.42578125" style="4" bestFit="1" customWidth="1"/>
    <col min="9200" max="9448" width="9.140625" style="4"/>
    <col min="9449" max="9449" width="3.42578125" style="4" customWidth="1"/>
    <col min="9450" max="9450" width="15.28515625" style="4" customWidth="1"/>
    <col min="9451" max="9451" width="75" style="4" customWidth="1"/>
    <col min="9452" max="9452" width="9.7109375" style="4" customWidth="1"/>
    <col min="9453" max="9453" width="13.5703125" style="4" bestFit="1" customWidth="1"/>
    <col min="9454" max="9454" width="14.28515625" style="4" customWidth="1"/>
    <col min="9455" max="9455" width="10.42578125" style="4" bestFit="1" customWidth="1"/>
    <col min="9456" max="9704" width="9.140625" style="4"/>
    <col min="9705" max="9705" width="3.42578125" style="4" customWidth="1"/>
    <col min="9706" max="9706" width="15.28515625" style="4" customWidth="1"/>
    <col min="9707" max="9707" width="75" style="4" customWidth="1"/>
    <col min="9708" max="9708" width="9.7109375" style="4" customWidth="1"/>
    <col min="9709" max="9709" width="13.5703125" style="4" bestFit="1" customWidth="1"/>
    <col min="9710" max="9710" width="14.28515625" style="4" customWidth="1"/>
    <col min="9711" max="9711" width="10.42578125" style="4" bestFit="1" customWidth="1"/>
    <col min="9712" max="9960" width="9.140625" style="4"/>
    <col min="9961" max="9961" width="3.42578125" style="4" customWidth="1"/>
    <col min="9962" max="9962" width="15.28515625" style="4" customWidth="1"/>
    <col min="9963" max="9963" width="75" style="4" customWidth="1"/>
    <col min="9964" max="9964" width="9.7109375" style="4" customWidth="1"/>
    <col min="9965" max="9965" width="13.5703125" style="4" bestFit="1" customWidth="1"/>
    <col min="9966" max="9966" width="14.28515625" style="4" customWidth="1"/>
    <col min="9967" max="9967" width="10.42578125" style="4" bestFit="1" customWidth="1"/>
    <col min="9968" max="10216" width="9.140625" style="4"/>
    <col min="10217" max="10217" width="3.42578125" style="4" customWidth="1"/>
    <col min="10218" max="10218" width="15.28515625" style="4" customWidth="1"/>
    <col min="10219" max="10219" width="75" style="4" customWidth="1"/>
    <col min="10220" max="10220" width="9.7109375" style="4" customWidth="1"/>
    <col min="10221" max="10221" width="13.5703125" style="4" bestFit="1" customWidth="1"/>
    <col min="10222" max="10222" width="14.28515625" style="4" customWidth="1"/>
    <col min="10223" max="10223" width="10.42578125" style="4" bestFit="1" customWidth="1"/>
    <col min="10224" max="10472" width="9.140625" style="4"/>
    <col min="10473" max="10473" width="3.42578125" style="4" customWidth="1"/>
    <col min="10474" max="10474" width="15.28515625" style="4" customWidth="1"/>
    <col min="10475" max="10475" width="75" style="4" customWidth="1"/>
    <col min="10476" max="10476" width="9.7109375" style="4" customWidth="1"/>
    <col min="10477" max="10477" width="13.5703125" style="4" bestFit="1" customWidth="1"/>
    <col min="10478" max="10478" width="14.28515625" style="4" customWidth="1"/>
    <col min="10479" max="10479" width="10.42578125" style="4" bestFit="1" customWidth="1"/>
    <col min="10480" max="10728" width="9.140625" style="4"/>
    <col min="10729" max="10729" width="3.42578125" style="4" customWidth="1"/>
    <col min="10730" max="10730" width="15.28515625" style="4" customWidth="1"/>
    <col min="10731" max="10731" width="75" style="4" customWidth="1"/>
    <col min="10732" max="10732" width="9.7109375" style="4" customWidth="1"/>
    <col min="10733" max="10733" width="13.5703125" style="4" bestFit="1" customWidth="1"/>
    <col min="10734" max="10734" width="14.28515625" style="4" customWidth="1"/>
    <col min="10735" max="10735" width="10.42578125" style="4" bestFit="1" customWidth="1"/>
    <col min="10736" max="10984" width="9.140625" style="4"/>
    <col min="10985" max="10985" width="3.42578125" style="4" customWidth="1"/>
    <col min="10986" max="10986" width="15.28515625" style="4" customWidth="1"/>
    <col min="10987" max="10987" width="75" style="4" customWidth="1"/>
    <col min="10988" max="10988" width="9.7109375" style="4" customWidth="1"/>
    <col min="10989" max="10989" width="13.5703125" style="4" bestFit="1" customWidth="1"/>
    <col min="10990" max="10990" width="14.28515625" style="4" customWidth="1"/>
    <col min="10991" max="10991" width="10.42578125" style="4" bestFit="1" customWidth="1"/>
    <col min="10992" max="11240" width="9.140625" style="4"/>
    <col min="11241" max="11241" width="3.42578125" style="4" customWidth="1"/>
    <col min="11242" max="11242" width="15.28515625" style="4" customWidth="1"/>
    <col min="11243" max="11243" width="75" style="4" customWidth="1"/>
    <col min="11244" max="11244" width="9.7109375" style="4" customWidth="1"/>
    <col min="11245" max="11245" width="13.5703125" style="4" bestFit="1" customWidth="1"/>
    <col min="11246" max="11246" width="14.28515625" style="4" customWidth="1"/>
    <col min="11247" max="11247" width="10.42578125" style="4" bestFit="1" customWidth="1"/>
    <col min="11248" max="11496" width="9.140625" style="4"/>
    <col min="11497" max="11497" width="3.42578125" style="4" customWidth="1"/>
    <col min="11498" max="11498" width="15.28515625" style="4" customWidth="1"/>
    <col min="11499" max="11499" width="75" style="4" customWidth="1"/>
    <col min="11500" max="11500" width="9.7109375" style="4" customWidth="1"/>
    <col min="11501" max="11501" width="13.5703125" style="4" bestFit="1" customWidth="1"/>
    <col min="11502" max="11502" width="14.28515625" style="4" customWidth="1"/>
    <col min="11503" max="11503" width="10.42578125" style="4" bestFit="1" customWidth="1"/>
    <col min="11504" max="11752" width="9.140625" style="4"/>
    <col min="11753" max="11753" width="3.42578125" style="4" customWidth="1"/>
    <col min="11754" max="11754" width="15.28515625" style="4" customWidth="1"/>
    <col min="11755" max="11755" width="75" style="4" customWidth="1"/>
    <col min="11756" max="11756" width="9.7109375" style="4" customWidth="1"/>
    <col min="11757" max="11757" width="13.5703125" style="4" bestFit="1" customWidth="1"/>
    <col min="11758" max="11758" width="14.28515625" style="4" customWidth="1"/>
    <col min="11759" max="11759" width="10.42578125" style="4" bestFit="1" customWidth="1"/>
    <col min="11760" max="12008" width="9.140625" style="4"/>
    <col min="12009" max="12009" width="3.42578125" style="4" customWidth="1"/>
    <col min="12010" max="12010" width="15.28515625" style="4" customWidth="1"/>
    <col min="12011" max="12011" width="75" style="4" customWidth="1"/>
    <col min="12012" max="12012" width="9.7109375" style="4" customWidth="1"/>
    <col min="12013" max="12013" width="13.5703125" style="4" bestFit="1" customWidth="1"/>
    <col min="12014" max="12014" width="14.28515625" style="4" customWidth="1"/>
    <col min="12015" max="12015" width="10.42578125" style="4" bestFit="1" customWidth="1"/>
    <col min="12016" max="12264" width="9.140625" style="4"/>
    <col min="12265" max="12265" width="3.42578125" style="4" customWidth="1"/>
    <col min="12266" max="12266" width="15.28515625" style="4" customWidth="1"/>
    <col min="12267" max="12267" width="75" style="4" customWidth="1"/>
    <col min="12268" max="12268" width="9.7109375" style="4" customWidth="1"/>
    <col min="12269" max="12269" width="13.5703125" style="4" bestFit="1" customWidth="1"/>
    <col min="12270" max="12270" width="14.28515625" style="4" customWidth="1"/>
    <col min="12271" max="12271" width="10.42578125" style="4" bestFit="1" customWidth="1"/>
    <col min="12272" max="12520" width="9.140625" style="4"/>
    <col min="12521" max="12521" width="3.42578125" style="4" customWidth="1"/>
    <col min="12522" max="12522" width="15.28515625" style="4" customWidth="1"/>
    <col min="12523" max="12523" width="75" style="4" customWidth="1"/>
    <col min="12524" max="12524" width="9.7109375" style="4" customWidth="1"/>
    <col min="12525" max="12525" width="13.5703125" style="4" bestFit="1" customWidth="1"/>
    <col min="12526" max="12526" width="14.28515625" style="4" customWidth="1"/>
    <col min="12527" max="12527" width="10.42578125" style="4" bestFit="1" customWidth="1"/>
    <col min="12528" max="12776" width="9.140625" style="4"/>
    <col min="12777" max="12777" width="3.42578125" style="4" customWidth="1"/>
    <col min="12778" max="12778" width="15.28515625" style="4" customWidth="1"/>
    <col min="12779" max="12779" width="75" style="4" customWidth="1"/>
    <col min="12780" max="12780" width="9.7109375" style="4" customWidth="1"/>
    <col min="12781" max="12781" width="13.5703125" style="4" bestFit="1" customWidth="1"/>
    <col min="12782" max="12782" width="14.28515625" style="4" customWidth="1"/>
    <col min="12783" max="12783" width="10.42578125" style="4" bestFit="1" customWidth="1"/>
    <col min="12784" max="13032" width="9.140625" style="4"/>
    <col min="13033" max="13033" width="3.42578125" style="4" customWidth="1"/>
    <col min="13034" max="13034" width="15.28515625" style="4" customWidth="1"/>
    <col min="13035" max="13035" width="75" style="4" customWidth="1"/>
    <col min="13036" max="13036" width="9.7109375" style="4" customWidth="1"/>
    <col min="13037" max="13037" width="13.5703125" style="4" bestFit="1" customWidth="1"/>
    <col min="13038" max="13038" width="14.28515625" style="4" customWidth="1"/>
    <col min="13039" max="13039" width="10.42578125" style="4" bestFit="1" customWidth="1"/>
    <col min="13040" max="13288" width="9.140625" style="4"/>
    <col min="13289" max="13289" width="3.42578125" style="4" customWidth="1"/>
    <col min="13290" max="13290" width="15.28515625" style="4" customWidth="1"/>
    <col min="13291" max="13291" width="75" style="4" customWidth="1"/>
    <col min="13292" max="13292" width="9.7109375" style="4" customWidth="1"/>
    <col min="13293" max="13293" width="13.5703125" style="4" bestFit="1" customWidth="1"/>
    <col min="13294" max="13294" width="14.28515625" style="4" customWidth="1"/>
    <col min="13295" max="13295" width="10.42578125" style="4" bestFit="1" customWidth="1"/>
    <col min="13296" max="13544" width="9.140625" style="4"/>
    <col min="13545" max="13545" width="3.42578125" style="4" customWidth="1"/>
    <col min="13546" max="13546" width="15.28515625" style="4" customWidth="1"/>
    <col min="13547" max="13547" width="75" style="4" customWidth="1"/>
    <col min="13548" max="13548" width="9.7109375" style="4" customWidth="1"/>
    <col min="13549" max="13549" width="13.5703125" style="4" bestFit="1" customWidth="1"/>
    <col min="13550" max="13550" width="14.28515625" style="4" customWidth="1"/>
    <col min="13551" max="13551" width="10.42578125" style="4" bestFit="1" customWidth="1"/>
    <col min="13552" max="13800" width="9.140625" style="4"/>
    <col min="13801" max="13801" width="3.42578125" style="4" customWidth="1"/>
    <col min="13802" max="13802" width="15.28515625" style="4" customWidth="1"/>
    <col min="13803" max="13803" width="75" style="4" customWidth="1"/>
    <col min="13804" max="13804" width="9.7109375" style="4" customWidth="1"/>
    <col min="13805" max="13805" width="13.5703125" style="4" bestFit="1" customWidth="1"/>
    <col min="13806" max="13806" width="14.28515625" style="4" customWidth="1"/>
    <col min="13807" max="13807" width="10.42578125" style="4" bestFit="1" customWidth="1"/>
    <col min="13808" max="14056" width="9.140625" style="4"/>
    <col min="14057" max="14057" width="3.42578125" style="4" customWidth="1"/>
    <col min="14058" max="14058" width="15.28515625" style="4" customWidth="1"/>
    <col min="14059" max="14059" width="75" style="4" customWidth="1"/>
    <col min="14060" max="14060" width="9.7109375" style="4" customWidth="1"/>
    <col min="14061" max="14061" width="13.5703125" style="4" bestFit="1" customWidth="1"/>
    <col min="14062" max="14062" width="14.28515625" style="4" customWidth="1"/>
    <col min="14063" max="14063" width="10.42578125" style="4" bestFit="1" customWidth="1"/>
    <col min="14064" max="14312" width="9.140625" style="4"/>
    <col min="14313" max="14313" width="3.42578125" style="4" customWidth="1"/>
    <col min="14314" max="14314" width="15.28515625" style="4" customWidth="1"/>
    <col min="14315" max="14315" width="75" style="4" customWidth="1"/>
    <col min="14316" max="14316" width="9.7109375" style="4" customWidth="1"/>
    <col min="14317" max="14317" width="13.5703125" style="4" bestFit="1" customWidth="1"/>
    <col min="14318" max="14318" width="14.28515625" style="4" customWidth="1"/>
    <col min="14319" max="14319" width="10.42578125" style="4" bestFit="1" customWidth="1"/>
    <col min="14320" max="14568" width="9.140625" style="4"/>
    <col min="14569" max="14569" width="3.42578125" style="4" customWidth="1"/>
    <col min="14570" max="14570" width="15.28515625" style="4" customWidth="1"/>
    <col min="14571" max="14571" width="75" style="4" customWidth="1"/>
    <col min="14572" max="14572" width="9.7109375" style="4" customWidth="1"/>
    <col min="14573" max="14573" width="13.5703125" style="4" bestFit="1" customWidth="1"/>
    <col min="14574" max="14574" width="14.28515625" style="4" customWidth="1"/>
    <col min="14575" max="14575" width="10.42578125" style="4" bestFit="1" customWidth="1"/>
    <col min="14576" max="14824" width="9.140625" style="4"/>
    <col min="14825" max="14825" width="3.42578125" style="4" customWidth="1"/>
    <col min="14826" max="14826" width="15.28515625" style="4" customWidth="1"/>
    <col min="14827" max="14827" width="75" style="4" customWidth="1"/>
    <col min="14828" max="14828" width="9.7109375" style="4" customWidth="1"/>
    <col min="14829" max="14829" width="13.5703125" style="4" bestFit="1" customWidth="1"/>
    <col min="14830" max="14830" width="14.28515625" style="4" customWidth="1"/>
    <col min="14831" max="14831" width="10.42578125" style="4" bestFit="1" customWidth="1"/>
    <col min="14832" max="15080" width="9.140625" style="4"/>
    <col min="15081" max="15081" width="3.42578125" style="4" customWidth="1"/>
    <col min="15082" max="15082" width="15.28515625" style="4" customWidth="1"/>
    <col min="15083" max="15083" width="75" style="4" customWidth="1"/>
    <col min="15084" max="15084" width="9.7109375" style="4" customWidth="1"/>
    <col min="15085" max="15085" width="13.5703125" style="4" bestFit="1" customWidth="1"/>
    <col min="15086" max="15086" width="14.28515625" style="4" customWidth="1"/>
    <col min="15087" max="15087" width="10.42578125" style="4" bestFit="1" customWidth="1"/>
    <col min="15088" max="15336" width="9.140625" style="4"/>
    <col min="15337" max="15337" width="3.42578125" style="4" customWidth="1"/>
    <col min="15338" max="15338" width="15.28515625" style="4" customWidth="1"/>
    <col min="15339" max="15339" width="75" style="4" customWidth="1"/>
    <col min="15340" max="15340" width="9.7109375" style="4" customWidth="1"/>
    <col min="15341" max="15341" width="13.5703125" style="4" bestFit="1" customWidth="1"/>
    <col min="15342" max="15342" width="14.28515625" style="4" customWidth="1"/>
    <col min="15343" max="15343" width="10.42578125" style="4" bestFit="1" customWidth="1"/>
    <col min="15344" max="15592" width="9.140625" style="4"/>
    <col min="15593" max="15593" width="3.42578125" style="4" customWidth="1"/>
    <col min="15594" max="15594" width="15.28515625" style="4" customWidth="1"/>
    <col min="15595" max="15595" width="75" style="4" customWidth="1"/>
    <col min="15596" max="15596" width="9.7109375" style="4" customWidth="1"/>
    <col min="15597" max="15597" width="13.5703125" style="4" bestFit="1" customWidth="1"/>
    <col min="15598" max="15598" width="14.28515625" style="4" customWidth="1"/>
    <col min="15599" max="15599" width="10.42578125" style="4" bestFit="1" customWidth="1"/>
    <col min="15600" max="15848" width="9.140625" style="4"/>
    <col min="15849" max="15849" width="3.42578125" style="4" customWidth="1"/>
    <col min="15850" max="15850" width="15.28515625" style="4" customWidth="1"/>
    <col min="15851" max="15851" width="75" style="4" customWidth="1"/>
    <col min="15852" max="15852" width="9.7109375" style="4" customWidth="1"/>
    <col min="15853" max="15853" width="13.5703125" style="4" bestFit="1" customWidth="1"/>
    <col min="15854" max="15854" width="14.28515625" style="4" customWidth="1"/>
    <col min="15855" max="15855" width="10.42578125" style="4" bestFit="1" customWidth="1"/>
    <col min="15856" max="16104" width="9.140625" style="4"/>
    <col min="16105" max="16105" width="3.42578125" style="4" customWidth="1"/>
    <col min="16106" max="16106" width="15.28515625" style="4" customWidth="1"/>
    <col min="16107" max="16107" width="75" style="4" customWidth="1"/>
    <col min="16108" max="16108" width="9.7109375" style="4" customWidth="1"/>
    <col min="16109" max="16109" width="13.5703125" style="4" bestFit="1" customWidth="1"/>
    <col min="16110" max="16110" width="14.28515625" style="4" customWidth="1"/>
    <col min="16111" max="16111" width="10.42578125" style="4" bestFit="1" customWidth="1"/>
    <col min="16112" max="16384" width="9.140625" style="4"/>
  </cols>
  <sheetData>
    <row r="1" spans="2:6" ht="12" customHeight="1">
      <c r="B1" s="167" t="s">
        <v>0</v>
      </c>
      <c r="C1" s="167"/>
      <c r="E1" s="2"/>
      <c r="F1" s="3"/>
    </row>
    <row r="2" spans="2:6" ht="12" customHeight="1">
      <c r="B2" s="167" t="s">
        <v>1</v>
      </c>
      <c r="C2" s="167"/>
      <c r="E2" s="2"/>
      <c r="F2" s="3"/>
    </row>
    <row r="3" spans="2:6" ht="12" customHeight="1">
      <c r="B3" s="5" t="s">
        <v>2</v>
      </c>
      <c r="C3" s="5"/>
      <c r="E3" s="2"/>
      <c r="F3" s="3"/>
    </row>
    <row r="4" spans="2:6" ht="12" customHeight="1">
      <c r="B4" s="5" t="s">
        <v>3</v>
      </c>
      <c r="C4" s="5"/>
      <c r="E4" s="2"/>
      <c r="F4" s="3"/>
    </row>
    <row r="5" spans="2:6" ht="12" customHeight="1">
      <c r="B5" s="5"/>
      <c r="C5" s="5"/>
      <c r="E5" s="2"/>
      <c r="F5" s="3"/>
    </row>
    <row r="6" spans="2:6" ht="12" customHeight="1">
      <c r="B6" s="168" t="s">
        <v>4</v>
      </c>
      <c r="C6" s="168"/>
      <c r="D6" s="168"/>
      <c r="E6" s="168"/>
      <c r="F6" s="168"/>
    </row>
    <row r="7" spans="2:6" ht="12" customHeight="1">
      <c r="B7" s="166" t="s">
        <v>352</v>
      </c>
      <c r="C7" s="166"/>
      <c r="D7" s="166"/>
      <c r="E7" s="166"/>
      <c r="F7" s="166"/>
    </row>
    <row r="8" spans="2:6" ht="12" customHeight="1">
      <c r="B8" s="169" t="s">
        <v>5</v>
      </c>
      <c r="C8" s="169"/>
      <c r="D8" s="171" t="s">
        <v>6</v>
      </c>
      <c r="E8" s="173"/>
      <c r="F8" s="174"/>
    </row>
    <row r="9" spans="2:6" ht="12" customHeight="1">
      <c r="B9" s="170"/>
      <c r="C9" s="170"/>
      <c r="D9" s="172"/>
      <c r="E9" s="6" t="s">
        <v>7</v>
      </c>
      <c r="F9" s="7" t="s">
        <v>8</v>
      </c>
    </row>
    <row r="10" spans="2:6" ht="12" customHeight="1">
      <c r="B10" s="8">
        <v>1</v>
      </c>
      <c r="C10" s="8">
        <v>2</v>
      </c>
      <c r="D10" s="9">
        <v>3</v>
      </c>
      <c r="E10" s="10">
        <v>4</v>
      </c>
      <c r="F10" s="11">
        <v>5</v>
      </c>
    </row>
    <row r="11" spans="2:6" ht="12" customHeight="1">
      <c r="B11" s="9"/>
      <c r="C11" s="12" t="s">
        <v>9</v>
      </c>
      <c r="D11" s="13"/>
      <c r="E11" s="14">
        <v>4509479.5199999996</v>
      </c>
      <c r="F11" s="15">
        <v>4295454</v>
      </c>
    </row>
    <row r="12" spans="2:6" ht="12" customHeight="1">
      <c r="B12" s="9"/>
      <c r="C12" s="12" t="s">
        <v>10</v>
      </c>
      <c r="D12" s="13"/>
      <c r="E12" s="15">
        <v>4315757.8599999994</v>
      </c>
      <c r="F12" s="15">
        <v>4110020</v>
      </c>
    </row>
    <row r="13" spans="2:6" ht="12" customHeight="1">
      <c r="B13" s="9">
        <v>750</v>
      </c>
      <c r="C13" s="16" t="s">
        <v>11</v>
      </c>
      <c r="D13" s="17"/>
      <c r="E13" s="76">
        <v>6223551.2199999997</v>
      </c>
      <c r="F13" s="19">
        <v>6065355</v>
      </c>
    </row>
    <row r="14" spans="2:6" ht="12" customHeight="1">
      <c r="B14" s="9">
        <v>752</v>
      </c>
      <c r="C14" s="16" t="s">
        <v>12</v>
      </c>
      <c r="D14" s="17"/>
      <c r="E14" s="18"/>
      <c r="F14" s="19"/>
    </row>
    <row r="15" spans="2:6" ht="12" customHeight="1">
      <c r="B15" s="9">
        <v>753</v>
      </c>
      <c r="C15" s="16" t="s">
        <v>13</v>
      </c>
      <c r="D15" s="17"/>
      <c r="E15" s="18"/>
      <c r="F15" s="19"/>
    </row>
    <row r="16" spans="2:6" ht="12" customHeight="1">
      <c r="B16" s="9">
        <v>754</v>
      </c>
      <c r="C16" s="16" t="s">
        <v>14</v>
      </c>
      <c r="D16" s="17"/>
      <c r="E16" s="18"/>
      <c r="F16" s="19"/>
    </row>
    <row r="17" spans="2:6" ht="12" customHeight="1">
      <c r="B17" s="9">
        <v>755</v>
      </c>
      <c r="C17" s="20" t="s">
        <v>15</v>
      </c>
      <c r="D17" s="17"/>
      <c r="E17" s="18">
        <v>-1703210.28</v>
      </c>
      <c r="F17" s="19">
        <v>-1771870</v>
      </c>
    </row>
    <row r="18" spans="2:6" ht="12" customHeight="1">
      <c r="B18" s="9">
        <v>756</v>
      </c>
      <c r="C18" s="16" t="s">
        <v>16</v>
      </c>
      <c r="D18" s="17"/>
      <c r="E18" s="18">
        <v>-449092.98</v>
      </c>
      <c r="F18" s="19">
        <v>-418203</v>
      </c>
    </row>
    <row r="19" spans="2:6" ht="12" customHeight="1">
      <c r="B19" s="9">
        <v>757</v>
      </c>
      <c r="C19" s="16" t="s">
        <v>17</v>
      </c>
      <c r="D19" s="17"/>
      <c r="E19" s="18"/>
      <c r="F19" s="19"/>
    </row>
    <row r="20" spans="2:6" ht="12" customHeight="1">
      <c r="B20" s="9">
        <v>758</v>
      </c>
      <c r="C20" s="16" t="s">
        <v>18</v>
      </c>
      <c r="D20" s="17"/>
      <c r="E20" s="18">
        <v>244509.9</v>
      </c>
      <c r="F20" s="19">
        <v>234738</v>
      </c>
    </row>
    <row r="21" spans="2:6" ht="12" customHeight="1">
      <c r="B21" s="9"/>
      <c r="C21" s="12" t="s">
        <v>19</v>
      </c>
      <c r="D21" s="13"/>
      <c r="E21" s="15">
        <v>193721.66000000003</v>
      </c>
      <c r="F21" s="15">
        <v>185434</v>
      </c>
    </row>
    <row r="22" spans="2:6" ht="12" customHeight="1">
      <c r="B22" s="9">
        <v>760</v>
      </c>
      <c r="C22" s="16" t="s">
        <v>20</v>
      </c>
      <c r="D22" s="17"/>
      <c r="E22" s="18">
        <v>114119</v>
      </c>
      <c r="F22" s="19">
        <v>87960</v>
      </c>
    </row>
    <row r="23" spans="2:6" ht="12" customHeight="1">
      <c r="B23" s="9">
        <v>764</v>
      </c>
      <c r="C23" s="16" t="s">
        <v>21</v>
      </c>
      <c r="D23" s="17"/>
      <c r="E23" s="18">
        <v>0</v>
      </c>
      <c r="F23" s="19"/>
    </row>
    <row r="24" spans="2:6" ht="12" customHeight="1">
      <c r="B24" s="9">
        <v>768</v>
      </c>
      <c r="C24" s="16" t="s">
        <v>22</v>
      </c>
      <c r="D24" s="17"/>
      <c r="E24" s="18"/>
      <c r="F24" s="19"/>
    </row>
    <row r="25" spans="2:6" ht="12" customHeight="1">
      <c r="B25" s="9">
        <v>769</v>
      </c>
      <c r="C25" s="16" t="s">
        <v>23</v>
      </c>
      <c r="D25" s="17"/>
      <c r="E25" s="18">
        <v>79602.660000000018</v>
      </c>
      <c r="F25" s="19">
        <v>97474</v>
      </c>
    </row>
    <row r="26" spans="2:6" ht="12" customHeight="1">
      <c r="B26" s="9"/>
      <c r="C26" s="12" t="s">
        <v>24</v>
      </c>
      <c r="D26" s="13"/>
      <c r="E26" s="14">
        <v>2173508.54</v>
      </c>
      <c r="F26" s="15">
        <v>2144727</v>
      </c>
    </row>
    <row r="27" spans="2:6" ht="12" customHeight="1">
      <c r="B27" s="9"/>
      <c r="C27" s="12" t="s">
        <v>25</v>
      </c>
      <c r="D27" s="13"/>
      <c r="E27" s="14">
        <v>1568350.55</v>
      </c>
      <c r="F27" s="15">
        <v>1536190</v>
      </c>
    </row>
    <row r="28" spans="2:6" ht="12" customHeight="1">
      <c r="B28" s="9">
        <v>400</v>
      </c>
      <c r="C28" s="16" t="s">
        <v>26</v>
      </c>
      <c r="D28" s="17"/>
      <c r="E28" s="19">
        <v>1901083.49</v>
      </c>
      <c r="F28" s="19">
        <v>1817717</v>
      </c>
    </row>
    <row r="29" spans="2:6" ht="12" customHeight="1">
      <c r="B29" s="9"/>
      <c r="C29" s="16" t="s">
        <v>27</v>
      </c>
      <c r="D29" s="17"/>
      <c r="E29" s="19">
        <v>91412.75</v>
      </c>
      <c r="F29" s="19">
        <v>90881</v>
      </c>
    </row>
    <row r="30" spans="2:6" ht="12" customHeight="1">
      <c r="B30" s="9">
        <v>402</v>
      </c>
      <c r="C30" s="16" t="s">
        <v>28</v>
      </c>
      <c r="D30" s="17"/>
      <c r="E30" s="19">
        <v>-26748.67</v>
      </c>
      <c r="F30" s="19">
        <v>-23810</v>
      </c>
    </row>
    <row r="31" spans="2:6" ht="12" customHeight="1">
      <c r="B31" s="9">
        <v>403</v>
      </c>
      <c r="C31" s="16" t="s">
        <v>29</v>
      </c>
      <c r="D31" s="17"/>
      <c r="E31" s="19"/>
      <c r="F31" s="19"/>
    </row>
    <row r="32" spans="2:6" s="23" customFormat="1" ht="12" customHeight="1">
      <c r="B32" s="22">
        <v>404</v>
      </c>
      <c r="C32" s="20" t="s">
        <v>30</v>
      </c>
      <c r="D32" s="17"/>
      <c r="E32" s="19">
        <v>-442401.94</v>
      </c>
      <c r="F32" s="19">
        <v>-317884</v>
      </c>
    </row>
    <row r="33" spans="2:6" ht="12" customHeight="1">
      <c r="B33" s="9">
        <v>405</v>
      </c>
      <c r="C33" s="16" t="s">
        <v>31</v>
      </c>
      <c r="D33" s="17"/>
      <c r="E33" s="19">
        <v>11159.82</v>
      </c>
      <c r="F33" s="19">
        <v>31839</v>
      </c>
    </row>
    <row r="34" spans="2:6" ht="12" customHeight="1">
      <c r="B34" s="9">
        <v>406</v>
      </c>
      <c r="C34" s="16" t="s">
        <v>32</v>
      </c>
      <c r="D34" s="17"/>
      <c r="E34" s="19">
        <v>61722.21</v>
      </c>
      <c r="F34" s="19">
        <v>-29147</v>
      </c>
    </row>
    <row r="35" spans="2:6" ht="12" customHeight="1">
      <c r="B35" s="9">
        <v>407</v>
      </c>
      <c r="C35" s="16" t="s">
        <v>33</v>
      </c>
      <c r="D35" s="17"/>
      <c r="E35" s="19">
        <v>19819.14</v>
      </c>
      <c r="F35" s="19">
        <v>-22876</v>
      </c>
    </row>
    <row r="36" spans="2:6" s="23" customFormat="1" ht="12" customHeight="1">
      <c r="B36" s="22">
        <v>408</v>
      </c>
      <c r="C36" s="20" t="s">
        <v>34</v>
      </c>
      <c r="D36" s="17"/>
      <c r="E36" s="19">
        <v>-34308.26</v>
      </c>
      <c r="F36" s="19">
        <v>6132</v>
      </c>
    </row>
    <row r="37" spans="2:6" ht="12" customHeight="1">
      <c r="B37" s="9">
        <v>409</v>
      </c>
      <c r="C37" s="16" t="s">
        <v>35</v>
      </c>
      <c r="D37" s="17"/>
      <c r="E37" s="19">
        <v>-13387.99</v>
      </c>
      <c r="F37" s="19">
        <v>-16662</v>
      </c>
    </row>
    <row r="38" spans="2:6" ht="12" customHeight="1">
      <c r="B38" s="9"/>
      <c r="C38" s="12" t="s">
        <v>36</v>
      </c>
      <c r="D38" s="13"/>
      <c r="E38" s="14">
        <v>0</v>
      </c>
      <c r="F38" s="15"/>
    </row>
    <row r="39" spans="2:6" ht="12" customHeight="1">
      <c r="B39" s="9" t="s">
        <v>37</v>
      </c>
      <c r="C39" s="16" t="s">
        <v>38</v>
      </c>
      <c r="D39" s="17"/>
      <c r="E39" s="18"/>
      <c r="F39" s="19"/>
    </row>
    <row r="40" spans="2:6" ht="12" customHeight="1">
      <c r="B40" s="9" t="s">
        <v>39</v>
      </c>
      <c r="C40" s="16" t="s">
        <v>40</v>
      </c>
      <c r="D40" s="17"/>
      <c r="E40" s="18"/>
      <c r="F40" s="19"/>
    </row>
    <row r="41" spans="2:6" ht="12" customHeight="1">
      <c r="B41" s="9">
        <v>415</v>
      </c>
      <c r="C41" s="16" t="s">
        <v>41</v>
      </c>
      <c r="D41" s="17"/>
      <c r="E41" s="18"/>
      <c r="F41" s="19"/>
    </row>
    <row r="42" spans="2:6" ht="12" customHeight="1">
      <c r="B42" s="9">
        <v>416.41699999999997</v>
      </c>
      <c r="C42" s="16" t="s">
        <v>42</v>
      </c>
      <c r="D42" s="17"/>
      <c r="E42" s="18"/>
      <c r="F42" s="19"/>
    </row>
    <row r="43" spans="2:6" ht="12" customHeight="1">
      <c r="B43" s="9">
        <v>418.41899999999998</v>
      </c>
      <c r="C43" s="16" t="s">
        <v>43</v>
      </c>
      <c r="D43" s="17"/>
      <c r="E43" s="18"/>
      <c r="F43" s="19"/>
    </row>
    <row r="44" spans="2:6" ht="12" customHeight="1">
      <c r="B44" s="9"/>
      <c r="C44" s="12" t="s">
        <v>44</v>
      </c>
      <c r="D44" s="13"/>
      <c r="E44" s="14">
        <v>605157.99</v>
      </c>
      <c r="F44" s="15">
        <v>608537</v>
      </c>
    </row>
    <row r="45" spans="2:6" ht="12" customHeight="1">
      <c r="B45" s="9">
        <v>420</v>
      </c>
      <c r="C45" s="16" t="s">
        <v>45</v>
      </c>
      <c r="D45" s="17"/>
      <c r="E45" s="18">
        <v>84963.37</v>
      </c>
      <c r="F45" s="19">
        <v>82429</v>
      </c>
    </row>
    <row r="46" spans="2:6" ht="12" customHeight="1">
      <c r="B46" s="9">
        <v>421</v>
      </c>
      <c r="C46" s="16" t="s">
        <v>46</v>
      </c>
      <c r="D46" s="17"/>
      <c r="E46" s="18">
        <v>11720.18</v>
      </c>
      <c r="F46" s="19">
        <v>12319</v>
      </c>
    </row>
    <row r="47" spans="2:6" ht="12" customHeight="1">
      <c r="B47" s="9">
        <v>422</v>
      </c>
      <c r="C47" s="16" t="s">
        <v>47</v>
      </c>
      <c r="D47" s="17"/>
      <c r="E47" s="18">
        <v>108399.66</v>
      </c>
      <c r="F47" s="19">
        <v>113521</v>
      </c>
    </row>
    <row r="48" spans="2:6" ht="12" customHeight="1">
      <c r="B48" s="9">
        <v>423</v>
      </c>
      <c r="C48" s="16" t="s">
        <v>48</v>
      </c>
      <c r="D48" s="17"/>
      <c r="E48" s="18">
        <v>58098.84</v>
      </c>
      <c r="F48" s="19">
        <v>60922</v>
      </c>
    </row>
    <row r="49" spans="2:6" ht="12" customHeight="1">
      <c r="B49" s="9">
        <v>424</v>
      </c>
      <c r="C49" s="16" t="s">
        <v>49</v>
      </c>
      <c r="D49" s="17"/>
      <c r="E49" s="18">
        <v>31740.42</v>
      </c>
      <c r="F49" s="19">
        <v>51672</v>
      </c>
    </row>
    <row r="50" spans="2:6" ht="12" customHeight="1">
      <c r="B50" s="9">
        <v>425.42899999999997</v>
      </c>
      <c r="C50" s="16" t="s">
        <v>50</v>
      </c>
      <c r="D50" s="17"/>
      <c r="E50" s="18">
        <v>310235.52000000002</v>
      </c>
      <c r="F50" s="19">
        <v>234094</v>
      </c>
    </row>
    <row r="51" spans="2:6" ht="12" customHeight="1">
      <c r="B51" s="9">
        <v>460</v>
      </c>
      <c r="C51" s="16" t="s">
        <v>51</v>
      </c>
      <c r="D51" s="17"/>
      <c r="E51" s="18"/>
      <c r="F51" s="19"/>
    </row>
    <row r="52" spans="2:6" ht="12" customHeight="1">
      <c r="B52" s="9">
        <v>463</v>
      </c>
      <c r="C52" s="16" t="s">
        <v>52</v>
      </c>
      <c r="D52" s="17"/>
      <c r="E52" s="18"/>
      <c r="F52" s="19"/>
    </row>
    <row r="53" spans="2:6" ht="12" customHeight="1">
      <c r="B53" s="9">
        <v>462.46899999999999</v>
      </c>
      <c r="C53" s="16" t="s">
        <v>53</v>
      </c>
      <c r="D53" s="17"/>
      <c r="E53" s="18"/>
      <c r="F53" s="19">
        <v>53581</v>
      </c>
    </row>
    <row r="54" spans="2:6" ht="12" customHeight="1">
      <c r="B54" s="9"/>
      <c r="C54" s="12" t="s">
        <v>54</v>
      </c>
      <c r="D54" s="13"/>
      <c r="E54" s="14">
        <v>2335970.9799999995</v>
      </c>
      <c r="F54" s="15">
        <v>2150728</v>
      </c>
    </row>
    <row r="55" spans="2:6" ht="12" customHeight="1">
      <c r="B55" s="9"/>
      <c r="C55" s="12" t="s">
        <v>55</v>
      </c>
      <c r="D55" s="13"/>
      <c r="E55" s="14">
        <v>1760040.5923084076</v>
      </c>
      <c r="F55" s="15">
        <v>1882050</v>
      </c>
    </row>
    <row r="56" spans="2:6" ht="12" customHeight="1">
      <c r="B56" s="9"/>
      <c r="C56" s="12" t="s">
        <v>56</v>
      </c>
      <c r="D56" s="13"/>
      <c r="E56" s="14">
        <v>1422902.56</v>
      </c>
      <c r="F56" s="15">
        <v>1227043</v>
      </c>
    </row>
    <row r="57" spans="2:6" ht="12" customHeight="1">
      <c r="B57" s="9"/>
      <c r="C57" s="12" t="s">
        <v>57</v>
      </c>
      <c r="D57" s="13"/>
      <c r="E57" s="14">
        <v>117371.82769159245</v>
      </c>
      <c r="F57" s="15">
        <v>231279</v>
      </c>
    </row>
    <row r="58" spans="2:6" ht="12" customHeight="1">
      <c r="B58" s="9"/>
      <c r="C58" s="12" t="s">
        <v>58</v>
      </c>
      <c r="D58" s="13"/>
      <c r="E58" s="28">
        <v>13863.32</v>
      </c>
      <c r="F58" s="15">
        <v>14199</v>
      </c>
    </row>
    <row r="59" spans="2:6" ht="12" customHeight="1">
      <c r="B59" s="24"/>
      <c r="C59" s="12" t="s">
        <v>59</v>
      </c>
      <c r="D59" s="13"/>
      <c r="E59" s="28">
        <v>325078.76999999996</v>
      </c>
      <c r="F59" s="15">
        <v>394228</v>
      </c>
    </row>
    <row r="60" spans="2:6" ht="12" customHeight="1">
      <c r="B60" s="9"/>
      <c r="C60" s="16" t="s">
        <v>60</v>
      </c>
      <c r="D60" s="17"/>
      <c r="E60" s="18">
        <v>181363.77</v>
      </c>
      <c r="F60" s="19">
        <v>210487</v>
      </c>
    </row>
    <row r="61" spans="2:6" ht="12" customHeight="1">
      <c r="B61" s="9"/>
      <c r="C61" s="16" t="s">
        <v>61</v>
      </c>
      <c r="D61" s="17"/>
      <c r="E61" s="18">
        <v>109475.60999999997</v>
      </c>
      <c r="F61" s="19">
        <v>130614</v>
      </c>
    </row>
    <row r="62" spans="2:6" ht="12" customHeight="1">
      <c r="B62" s="9"/>
      <c r="C62" s="16" t="s">
        <v>62</v>
      </c>
      <c r="D62" s="17"/>
      <c r="E62" s="18">
        <v>34239.39</v>
      </c>
      <c r="F62" s="19">
        <v>53127</v>
      </c>
    </row>
    <row r="63" spans="2:6" ht="12" customHeight="1">
      <c r="B63" s="24"/>
      <c r="C63" s="12" t="s">
        <v>63</v>
      </c>
      <c r="D63" s="13"/>
      <c r="E63" s="14">
        <v>14908.600000000006</v>
      </c>
      <c r="F63" s="15">
        <v>29110</v>
      </c>
    </row>
    <row r="64" spans="2:6" ht="12" customHeight="1">
      <c r="B64" s="9"/>
      <c r="C64" s="25" t="s">
        <v>64</v>
      </c>
      <c r="D64" s="26"/>
      <c r="E64" s="18">
        <v>780.19000000000017</v>
      </c>
      <c r="F64" s="27">
        <v>416</v>
      </c>
    </row>
    <row r="65" spans="2:6" ht="12" customHeight="1">
      <c r="B65" s="9"/>
      <c r="C65" s="16" t="s">
        <v>65</v>
      </c>
      <c r="D65" s="17"/>
      <c r="E65" s="18">
        <v>1875.5100000000002</v>
      </c>
      <c r="F65" s="27">
        <v>3078</v>
      </c>
    </row>
    <row r="66" spans="2:6" ht="12" customHeight="1">
      <c r="B66" s="9"/>
      <c r="C66" s="16" t="s">
        <v>66</v>
      </c>
      <c r="D66" s="17"/>
      <c r="E66" s="18">
        <v>3154.9500000000021</v>
      </c>
      <c r="F66" s="27">
        <v>3220</v>
      </c>
    </row>
    <row r="67" spans="2:6" ht="12" customHeight="1">
      <c r="B67" s="9"/>
      <c r="C67" s="16" t="s">
        <v>67</v>
      </c>
      <c r="D67" s="17"/>
      <c r="E67" s="18">
        <v>9097.9500000000025</v>
      </c>
      <c r="F67" s="27">
        <v>22395</v>
      </c>
    </row>
    <row r="68" spans="2:6" ht="12" customHeight="1">
      <c r="B68" s="24"/>
      <c r="C68" s="12" t="s">
        <v>68</v>
      </c>
      <c r="D68" s="13"/>
      <c r="E68" s="28">
        <v>492033.77000000008</v>
      </c>
      <c r="F68" s="15">
        <v>472892</v>
      </c>
    </row>
    <row r="69" spans="2:6" s="23" customFormat="1" ht="12" customHeight="1">
      <c r="B69" s="22"/>
      <c r="C69" s="20" t="s">
        <v>69</v>
      </c>
      <c r="D69" s="17"/>
      <c r="E69" s="18">
        <v>82152.09</v>
      </c>
      <c r="F69" s="19">
        <v>108364</v>
      </c>
    </row>
    <row r="70" spans="2:6" ht="12" customHeight="1">
      <c r="B70" s="9"/>
      <c r="C70" s="16" t="s">
        <v>70</v>
      </c>
      <c r="D70" s="17"/>
      <c r="E70" s="18">
        <v>32266.790000000015</v>
      </c>
      <c r="F70" s="19">
        <v>46854</v>
      </c>
    </row>
    <row r="71" spans="2:6" ht="12" customHeight="1">
      <c r="B71" s="9"/>
      <c r="C71" s="16" t="s">
        <v>71</v>
      </c>
      <c r="D71" s="17"/>
      <c r="E71" s="18">
        <v>16149.670000000002</v>
      </c>
      <c r="F71" s="19">
        <v>22149</v>
      </c>
    </row>
    <row r="72" spans="2:6" ht="12" customHeight="1">
      <c r="B72" s="9"/>
      <c r="C72" s="16" t="s">
        <v>72</v>
      </c>
      <c r="D72" s="17"/>
      <c r="E72" s="18">
        <v>2207.7599999999998</v>
      </c>
      <c r="F72" s="19">
        <v>294</v>
      </c>
    </row>
    <row r="73" spans="2:6" ht="12" customHeight="1">
      <c r="B73" s="9"/>
      <c r="C73" s="16" t="s">
        <v>73</v>
      </c>
      <c r="D73" s="17"/>
      <c r="E73" s="18">
        <v>263.87999999999994</v>
      </c>
      <c r="F73" s="19">
        <v>25310</v>
      </c>
    </row>
    <row r="74" spans="2:6" ht="12" customHeight="1">
      <c r="B74" s="9"/>
      <c r="C74" s="16" t="s">
        <v>74</v>
      </c>
      <c r="D74" s="17"/>
      <c r="E74" s="18">
        <v>358993.58000000007</v>
      </c>
      <c r="F74" s="19">
        <v>269921</v>
      </c>
    </row>
    <row r="75" spans="2:6" ht="12" customHeight="1">
      <c r="B75" s="9"/>
      <c r="C75" s="12" t="s">
        <v>75</v>
      </c>
      <c r="D75" s="13"/>
      <c r="E75" s="28">
        <v>23138.089999999989</v>
      </c>
      <c r="F75" s="15">
        <v>8939</v>
      </c>
    </row>
    <row r="76" spans="2:6" ht="12" customHeight="1">
      <c r="B76" s="9">
        <v>706</v>
      </c>
      <c r="C76" s="12" t="s">
        <v>76</v>
      </c>
      <c r="D76" s="13"/>
      <c r="E76" s="28">
        <v>414512.69</v>
      </c>
      <c r="F76" s="15">
        <v>495639</v>
      </c>
    </row>
    <row r="77" spans="2:6" ht="12" customHeight="1">
      <c r="B77" s="9"/>
      <c r="C77" s="12" t="s">
        <v>77</v>
      </c>
      <c r="D77" s="13"/>
      <c r="E77" s="14">
        <v>575930.38769159187</v>
      </c>
      <c r="F77" s="15">
        <v>268678</v>
      </c>
    </row>
    <row r="78" spans="2:6" ht="12" customHeight="1">
      <c r="B78" s="9"/>
      <c r="C78" s="12" t="s">
        <v>78</v>
      </c>
      <c r="D78" s="13"/>
      <c r="E78" s="14">
        <v>131467.47</v>
      </c>
      <c r="F78" s="15">
        <v>127335</v>
      </c>
    </row>
    <row r="79" spans="2:6" ht="12" customHeight="1">
      <c r="B79" s="9"/>
      <c r="C79" s="12" t="s">
        <v>79</v>
      </c>
      <c r="D79" s="13"/>
      <c r="E79" s="14">
        <v>129038.7126114525</v>
      </c>
      <c r="F79" s="15">
        <v>122896</v>
      </c>
    </row>
    <row r="80" spans="2:6" ht="12" customHeight="1">
      <c r="B80" s="9">
        <v>770</v>
      </c>
      <c r="C80" s="16" t="s">
        <v>80</v>
      </c>
      <c r="D80" s="17"/>
      <c r="E80" s="86">
        <v>129038.7126114525</v>
      </c>
      <c r="F80" s="19">
        <v>122896</v>
      </c>
    </row>
    <row r="81" spans="2:6" ht="12" customHeight="1">
      <c r="B81" s="9">
        <v>771</v>
      </c>
      <c r="C81" s="16" t="s">
        <v>81</v>
      </c>
      <c r="D81" s="17"/>
      <c r="E81" s="18"/>
      <c r="F81" s="19"/>
    </row>
    <row r="82" spans="2:6" ht="12" customHeight="1">
      <c r="B82" s="9">
        <v>772</v>
      </c>
      <c r="C82" s="16" t="s">
        <v>82</v>
      </c>
      <c r="D82" s="17"/>
      <c r="E82" s="18"/>
      <c r="F82" s="19"/>
    </row>
    <row r="83" spans="2:6" ht="12" customHeight="1">
      <c r="B83" s="9">
        <v>774</v>
      </c>
      <c r="C83" s="16" t="s">
        <v>83</v>
      </c>
      <c r="D83" s="17"/>
      <c r="E83" s="18"/>
      <c r="F83" s="19"/>
    </row>
    <row r="84" spans="2:6" ht="12" customHeight="1">
      <c r="B84" s="9">
        <v>775</v>
      </c>
      <c r="C84" s="16" t="s">
        <v>84</v>
      </c>
      <c r="D84" s="17"/>
      <c r="E84" s="18"/>
      <c r="F84" s="19"/>
    </row>
    <row r="85" spans="2:6" ht="12" customHeight="1">
      <c r="B85" s="29" t="s">
        <v>85</v>
      </c>
      <c r="C85" s="16" t="s">
        <v>86</v>
      </c>
      <c r="D85" s="17"/>
      <c r="E85" s="18"/>
      <c r="F85" s="19"/>
    </row>
    <row r="86" spans="2:6" ht="12" customHeight="1">
      <c r="B86" s="9"/>
      <c r="C86" s="12" t="s">
        <v>87</v>
      </c>
      <c r="D86" s="13"/>
      <c r="E86" s="14">
        <v>19.52</v>
      </c>
      <c r="F86" s="15" t="s">
        <v>356</v>
      </c>
    </row>
    <row r="87" spans="2:6" ht="12" customHeight="1">
      <c r="B87" s="9">
        <v>730</v>
      </c>
      <c r="C87" s="16" t="s">
        <v>88</v>
      </c>
      <c r="D87" s="17"/>
      <c r="E87" s="18">
        <v>19.52</v>
      </c>
      <c r="F87" s="19"/>
    </row>
    <row r="88" spans="2:6" ht="12" customHeight="1">
      <c r="B88" s="9">
        <v>732</v>
      </c>
      <c r="C88" s="16" t="s">
        <v>89</v>
      </c>
      <c r="D88" s="17"/>
      <c r="E88" s="18"/>
      <c r="F88" s="19"/>
    </row>
    <row r="89" spans="2:6" ht="12" customHeight="1">
      <c r="B89" s="9">
        <v>734</v>
      </c>
      <c r="C89" s="16" t="s">
        <v>90</v>
      </c>
      <c r="D89" s="17"/>
      <c r="E89" s="18"/>
      <c r="F89" s="19"/>
    </row>
    <row r="90" spans="2:6" ht="12" customHeight="1">
      <c r="B90" s="9">
        <v>735</v>
      </c>
      <c r="C90" s="16" t="s">
        <v>91</v>
      </c>
      <c r="D90" s="17"/>
      <c r="E90" s="18"/>
      <c r="F90" s="19"/>
    </row>
    <row r="91" spans="2:6" ht="12" customHeight="1">
      <c r="B91" s="29" t="s">
        <v>92</v>
      </c>
      <c r="C91" s="16" t="s">
        <v>93</v>
      </c>
      <c r="D91" s="17"/>
      <c r="E91" s="18"/>
      <c r="F91" s="19"/>
    </row>
    <row r="92" spans="2:6" ht="12" customHeight="1">
      <c r="B92" s="29" t="s">
        <v>94</v>
      </c>
      <c r="C92" s="16" t="s">
        <v>95</v>
      </c>
      <c r="D92" s="17"/>
      <c r="E92" s="18"/>
      <c r="F92" s="19"/>
    </row>
    <row r="93" spans="2:6" ht="12" customHeight="1">
      <c r="B93" s="9"/>
      <c r="C93" s="12" t="s">
        <v>96</v>
      </c>
      <c r="D93" s="13"/>
      <c r="E93" s="14">
        <v>129019.1926114525</v>
      </c>
      <c r="F93" s="15">
        <v>122896</v>
      </c>
    </row>
    <row r="94" spans="2:6" ht="12" customHeight="1">
      <c r="B94" s="9"/>
      <c r="C94" s="12" t="s">
        <v>97</v>
      </c>
      <c r="D94" s="13"/>
      <c r="E94" s="14">
        <v>37063.737388547503</v>
      </c>
      <c r="F94" s="15">
        <v>37326</v>
      </c>
    </row>
    <row r="95" spans="2:6" ht="12" customHeight="1">
      <c r="B95" s="9">
        <v>770</v>
      </c>
      <c r="C95" s="16" t="s">
        <v>98</v>
      </c>
      <c r="D95" s="17"/>
      <c r="E95" s="86">
        <v>34563.737388547503</v>
      </c>
      <c r="F95" s="19">
        <v>34826</v>
      </c>
    </row>
    <row r="96" spans="2:6" ht="12" customHeight="1">
      <c r="B96" s="9">
        <v>772</v>
      </c>
      <c r="C96" s="16" t="s">
        <v>99</v>
      </c>
      <c r="D96" s="17"/>
      <c r="E96" s="18"/>
      <c r="F96" s="19"/>
    </row>
    <row r="97" spans="2:6" ht="12" customHeight="1">
      <c r="B97" s="11">
        <v>771774</v>
      </c>
      <c r="C97" s="16" t="s">
        <v>100</v>
      </c>
      <c r="D97" s="17"/>
      <c r="E97" s="18"/>
      <c r="F97" s="19"/>
    </row>
    <row r="98" spans="2:6" ht="12" customHeight="1">
      <c r="B98" s="9">
        <v>773</v>
      </c>
      <c r="C98" s="16" t="s">
        <v>101</v>
      </c>
      <c r="D98" s="17"/>
      <c r="E98" s="18"/>
      <c r="F98" s="19"/>
    </row>
    <row r="99" spans="2:6" ht="12" customHeight="1">
      <c r="B99" s="29" t="s">
        <v>102</v>
      </c>
      <c r="C99" s="16" t="s">
        <v>103</v>
      </c>
      <c r="D99" s="17"/>
      <c r="E99" s="18"/>
      <c r="F99" s="19"/>
    </row>
    <row r="100" spans="2:6" ht="12" customHeight="1">
      <c r="B100" s="9" t="s">
        <v>104</v>
      </c>
      <c r="C100" s="16" t="s">
        <v>105</v>
      </c>
      <c r="D100" s="17"/>
      <c r="E100" s="18"/>
      <c r="F100" s="19"/>
    </row>
    <row r="101" spans="2:6" ht="12" customHeight="1">
      <c r="B101" s="30" t="s">
        <v>106</v>
      </c>
      <c r="C101" s="16" t="s">
        <v>107</v>
      </c>
      <c r="D101" s="17"/>
      <c r="E101" s="18">
        <v>2500</v>
      </c>
      <c r="F101" s="19">
        <v>2500</v>
      </c>
    </row>
    <row r="102" spans="2:6" ht="12" customHeight="1">
      <c r="B102" s="9"/>
      <c r="C102" s="12" t="s">
        <v>108</v>
      </c>
      <c r="D102" s="13"/>
      <c r="E102" s="14">
        <v>34615.46</v>
      </c>
      <c r="F102" s="15">
        <v>32888</v>
      </c>
    </row>
    <row r="103" spans="2:6" ht="12" customHeight="1">
      <c r="B103" s="9">
        <v>730</v>
      </c>
      <c r="C103" s="16" t="s">
        <v>109</v>
      </c>
      <c r="D103" s="17"/>
      <c r="E103" s="18"/>
      <c r="F103" s="19"/>
    </row>
    <row r="104" spans="2:6" ht="12" customHeight="1">
      <c r="B104" s="9">
        <v>732</v>
      </c>
      <c r="C104" s="16" t="s">
        <v>110</v>
      </c>
      <c r="D104" s="17"/>
      <c r="E104" s="18"/>
      <c r="F104" s="19"/>
    </row>
    <row r="105" spans="2:6" ht="12" customHeight="1">
      <c r="B105" s="9">
        <v>734</v>
      </c>
      <c r="C105" s="16" t="s">
        <v>111</v>
      </c>
      <c r="D105" s="17"/>
      <c r="E105" s="18"/>
      <c r="F105" s="19"/>
    </row>
    <row r="106" spans="2:6" ht="12" customHeight="1">
      <c r="B106" s="29" t="s">
        <v>112</v>
      </c>
      <c r="C106" s="16" t="s">
        <v>113</v>
      </c>
      <c r="D106" s="17"/>
      <c r="E106" s="18"/>
      <c r="F106" s="19">
        <v>8678</v>
      </c>
    </row>
    <row r="107" spans="2:6" ht="12" customHeight="1">
      <c r="B107" s="29" t="s">
        <v>114</v>
      </c>
      <c r="C107" s="16" t="s">
        <v>115</v>
      </c>
      <c r="D107" s="17"/>
      <c r="E107" s="18"/>
      <c r="F107" s="19"/>
    </row>
    <row r="108" spans="2:6" ht="12" customHeight="1">
      <c r="B108" s="11">
        <v>745746747</v>
      </c>
      <c r="C108" s="16" t="s">
        <v>116</v>
      </c>
      <c r="D108" s="17"/>
      <c r="E108" s="18"/>
      <c r="F108" s="19"/>
    </row>
    <row r="109" spans="2:6" ht="12" customHeight="1">
      <c r="B109" s="11">
        <v>748749</v>
      </c>
      <c r="C109" s="16" t="s">
        <v>117</v>
      </c>
      <c r="D109" s="17"/>
      <c r="E109" s="18">
        <v>34615.46</v>
      </c>
      <c r="F109" s="19">
        <v>24210</v>
      </c>
    </row>
    <row r="110" spans="2:6" ht="12" customHeight="1">
      <c r="B110" s="9"/>
      <c r="C110" s="12" t="s">
        <v>118</v>
      </c>
      <c r="D110" s="13"/>
      <c r="E110" s="14">
        <v>2448.2773885475035</v>
      </c>
      <c r="F110" s="15">
        <v>4439</v>
      </c>
    </row>
    <row r="111" spans="2:6" ht="12" customHeight="1">
      <c r="B111" s="9"/>
      <c r="C111" s="12" t="s">
        <v>119</v>
      </c>
      <c r="D111" s="13"/>
      <c r="E111" s="14">
        <v>707397.85769159184</v>
      </c>
      <c r="F111" s="15">
        <v>396012</v>
      </c>
    </row>
    <row r="112" spans="2:6" ht="12" customHeight="1">
      <c r="B112" s="9"/>
      <c r="C112" s="12" t="s">
        <v>120</v>
      </c>
      <c r="D112" s="13"/>
      <c r="E112" s="14">
        <v>0</v>
      </c>
      <c r="F112" s="15" t="s">
        <v>356</v>
      </c>
    </row>
    <row r="113" spans="2:6" ht="12" customHeight="1">
      <c r="B113" s="9">
        <v>820</v>
      </c>
      <c r="C113" s="16" t="s">
        <v>121</v>
      </c>
      <c r="D113" s="17"/>
      <c r="E113" s="18"/>
      <c r="F113" s="19"/>
    </row>
    <row r="114" spans="2:6" ht="12" customHeight="1">
      <c r="B114" s="9">
        <v>823</v>
      </c>
      <c r="C114" s="16" t="s">
        <v>122</v>
      </c>
      <c r="D114" s="17"/>
      <c r="E114" s="18"/>
      <c r="F114" s="19"/>
    </row>
    <row r="115" spans="2:6" ht="12" customHeight="1">
      <c r="B115" s="9"/>
      <c r="C115" s="12" t="s">
        <v>123</v>
      </c>
      <c r="D115" s="13"/>
      <c r="E115" s="14">
        <v>707397.85769159184</v>
      </c>
      <c r="F115" s="15">
        <v>396012</v>
      </c>
    </row>
    <row r="116" spans="2:6" ht="12" customHeight="1">
      <c r="B116" s="9"/>
      <c r="C116" s="12" t="s">
        <v>124</v>
      </c>
      <c r="D116" s="13"/>
      <c r="E116" s="14"/>
      <c r="F116" s="15"/>
    </row>
    <row r="117" spans="2:6" ht="12" customHeight="1">
      <c r="B117" s="29" t="s">
        <v>125</v>
      </c>
      <c r="C117" s="16" t="s">
        <v>126</v>
      </c>
      <c r="D117" s="17"/>
      <c r="E117" s="18"/>
      <c r="F117" s="19"/>
    </row>
    <row r="118" spans="2:6" ht="12" customHeight="1">
      <c r="B118" s="9"/>
      <c r="C118" s="12" t="s">
        <v>127</v>
      </c>
      <c r="D118" s="13"/>
      <c r="E118" s="14"/>
      <c r="F118" s="15"/>
    </row>
    <row r="119" spans="2:6" ht="12" customHeight="1">
      <c r="B119" s="1"/>
      <c r="C119" s="32"/>
    </row>
    <row r="120" spans="2:6" s="33" customFormat="1" ht="12" customHeight="1">
      <c r="B120" s="33" t="s">
        <v>353</v>
      </c>
      <c r="D120" s="34"/>
      <c r="E120" s="117">
        <v>-8.752126304898411E-4</v>
      </c>
      <c r="F120" s="34"/>
    </row>
    <row r="121" spans="2:6" ht="12" customHeight="1">
      <c r="B121" s="36"/>
      <c r="C121" s="33"/>
    </row>
    <row r="122" spans="2:6" ht="12" customHeight="1">
      <c r="B122" s="33" t="str">
        <f>+PNK!B38</f>
        <v>Lice odgovorno za sastavljanje bilansa:  Ivana Pavlović</v>
      </c>
      <c r="C122" s="33"/>
      <c r="D122" s="34" t="s">
        <v>128</v>
      </c>
      <c r="E122" s="35"/>
      <c r="F122" s="34"/>
    </row>
    <row r="123" spans="2:6" ht="12" customHeight="1">
      <c r="B123" s="31"/>
    </row>
    <row r="124" spans="2:6" ht="12.75" customHeight="1">
      <c r="B124" s="33"/>
      <c r="C124" s="36"/>
      <c r="D124" s="34"/>
      <c r="E124" s="35"/>
      <c r="F124" s="34"/>
    </row>
    <row r="125" spans="2:6" ht="12.75" customHeight="1">
      <c r="B125" s="37"/>
      <c r="C125" s="38"/>
      <c r="D125" s="37"/>
      <c r="E125" s="39"/>
      <c r="F125" s="40"/>
    </row>
    <row r="126" spans="2:6" ht="12.75" customHeight="1">
      <c r="B126" s="1"/>
    </row>
    <row r="127" spans="2:6" ht="12.75" customHeight="1"/>
    <row r="128" spans="2:6" ht="15" customHeight="1"/>
  </sheetData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" right="0" top="0" bottom="0" header="0.31496062992125984" footer="0.31496062992125984"/>
  <pageSetup scale="53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22B4-705F-4A2A-B107-CC30271AE885}">
  <dimension ref="B1:N111"/>
  <sheetViews>
    <sheetView topLeftCell="A25" zoomScaleNormal="100" workbookViewId="0"/>
  </sheetViews>
  <sheetFormatPr defaultRowHeight="12.75"/>
  <cols>
    <col min="1" max="1" width="3.140625" customWidth="1"/>
    <col min="2" max="2" width="34.42578125" customWidth="1"/>
    <col min="3" max="12" width="10.85546875" customWidth="1"/>
  </cols>
  <sheetData>
    <row r="1" spans="2:12">
      <c r="B1" s="175" t="s">
        <v>0</v>
      </c>
      <c r="C1" s="175"/>
      <c r="D1" s="104"/>
      <c r="E1" s="105"/>
      <c r="F1" s="105"/>
      <c r="G1" s="105"/>
      <c r="H1" s="105"/>
      <c r="I1" s="105"/>
      <c r="J1" s="105"/>
      <c r="K1" s="105"/>
      <c r="L1" s="105"/>
    </row>
    <row r="2" spans="2:12">
      <c r="B2" s="175" t="s">
        <v>1</v>
      </c>
      <c r="C2" s="175"/>
      <c r="D2" s="104"/>
      <c r="E2" s="105"/>
      <c r="F2" s="105"/>
      <c r="G2" s="105"/>
      <c r="H2" s="105"/>
      <c r="I2" s="105"/>
      <c r="J2" s="105"/>
      <c r="K2" s="105"/>
      <c r="L2" s="105"/>
    </row>
    <row r="3" spans="2:12">
      <c r="B3" s="106" t="s">
        <v>2</v>
      </c>
      <c r="C3" s="106"/>
      <c r="D3" s="104"/>
      <c r="E3" s="105"/>
      <c r="F3" s="105"/>
      <c r="G3" s="105"/>
      <c r="H3" s="105"/>
      <c r="I3" s="105"/>
      <c r="J3" s="105"/>
      <c r="K3" s="105"/>
      <c r="L3" s="105"/>
    </row>
    <row r="4" spans="2:12">
      <c r="B4" s="106" t="s">
        <v>3</v>
      </c>
      <c r="C4" s="106"/>
      <c r="D4" s="104"/>
      <c r="E4" s="105"/>
      <c r="F4" s="105"/>
      <c r="G4" s="105"/>
      <c r="H4" s="105"/>
      <c r="I4" s="105"/>
      <c r="J4" s="105"/>
      <c r="K4" s="105"/>
      <c r="L4" s="105"/>
    </row>
    <row r="5" spans="2:12">
      <c r="B5" s="106"/>
      <c r="C5" s="106"/>
      <c r="D5" s="104"/>
      <c r="E5" s="105"/>
      <c r="F5" s="105"/>
      <c r="G5" s="105"/>
      <c r="H5" s="105"/>
      <c r="I5" s="105"/>
      <c r="J5" s="105"/>
      <c r="K5" s="105"/>
      <c r="L5" s="105"/>
    </row>
    <row r="6" spans="2:12">
      <c r="B6" s="176" t="s">
        <v>266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2:12">
      <c r="B7" s="177" t="s">
        <v>354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2:12" ht="63.75">
      <c r="B8" s="107" t="s">
        <v>267</v>
      </c>
      <c r="C8" s="108" t="s">
        <v>268</v>
      </c>
      <c r="D8" s="108" t="s">
        <v>269</v>
      </c>
      <c r="E8" s="108" t="s">
        <v>270</v>
      </c>
      <c r="F8" s="108" t="s">
        <v>271</v>
      </c>
      <c r="G8" s="108" t="s">
        <v>272</v>
      </c>
      <c r="H8" s="108" t="s">
        <v>273</v>
      </c>
      <c r="I8" s="108" t="s">
        <v>274</v>
      </c>
      <c r="J8" s="108" t="s">
        <v>275</v>
      </c>
      <c r="K8" s="108" t="s">
        <v>276</v>
      </c>
      <c r="L8" s="108" t="s">
        <v>277</v>
      </c>
    </row>
    <row r="9" spans="2:12">
      <c r="B9" s="109" t="s">
        <v>278</v>
      </c>
      <c r="C9" s="110">
        <v>8695000</v>
      </c>
      <c r="D9" s="110"/>
      <c r="E9" s="110"/>
      <c r="F9" s="110"/>
      <c r="G9" s="110"/>
      <c r="H9" s="110"/>
      <c r="I9" s="110"/>
      <c r="J9" s="110"/>
      <c r="K9" s="110">
        <v>-4565585</v>
      </c>
      <c r="L9" s="110">
        <v>4129415</v>
      </c>
    </row>
    <row r="10" spans="2:12">
      <c r="B10" s="98" t="s">
        <v>279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2:12">
      <c r="B11" s="98" t="s">
        <v>280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2:12" ht="25.5">
      <c r="B12" s="98" t="s">
        <v>281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2:12" ht="25.5">
      <c r="B13" s="98" t="s">
        <v>282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2:12" ht="25.5">
      <c r="B14" s="98" t="s">
        <v>283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2:12" ht="25.5">
      <c r="B15" s="98" t="s">
        <v>284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2:12">
      <c r="B16" s="98" t="s">
        <v>285</v>
      </c>
      <c r="C16" s="111"/>
      <c r="D16" s="111"/>
      <c r="E16" s="111"/>
      <c r="F16" s="111"/>
      <c r="G16" s="111"/>
      <c r="H16" s="111"/>
      <c r="I16" s="111"/>
      <c r="J16" s="111"/>
      <c r="K16" s="111">
        <v>779917</v>
      </c>
      <c r="L16" s="111">
        <v>779917</v>
      </c>
    </row>
    <row r="17" spans="2:14">
      <c r="B17" s="98" t="s">
        <v>286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2:14">
      <c r="B18" s="98" t="s">
        <v>287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2:14">
      <c r="B19" s="98" t="s">
        <v>288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2:14" ht="25.5">
      <c r="B20" s="109" t="s">
        <v>289</v>
      </c>
      <c r="C20" s="110">
        <v>8695000</v>
      </c>
      <c r="D20" s="110"/>
      <c r="E20" s="110"/>
      <c r="F20" s="110"/>
      <c r="G20" s="110"/>
      <c r="H20" s="110"/>
      <c r="I20" s="110"/>
      <c r="J20" s="110"/>
      <c r="K20" s="110">
        <v>-3785668</v>
      </c>
      <c r="L20" s="110">
        <v>4909332</v>
      </c>
      <c r="N20" s="87"/>
    </row>
    <row r="21" spans="2:14"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2:14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2:14">
      <c r="B23" s="109" t="s">
        <v>290</v>
      </c>
      <c r="C23" s="110">
        <v>8695000</v>
      </c>
      <c r="D23" s="110"/>
      <c r="E23" s="110"/>
      <c r="F23" s="110"/>
      <c r="G23" s="110"/>
      <c r="H23" s="110"/>
      <c r="I23" s="110"/>
      <c r="J23" s="110"/>
      <c r="K23" s="110">
        <v>-3785668</v>
      </c>
      <c r="L23" s="110">
        <v>4909332</v>
      </c>
    </row>
    <row r="24" spans="2:14">
      <c r="B24" s="98" t="s">
        <v>291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2:14">
      <c r="B25" s="98" t="s">
        <v>280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2:14" ht="25.5">
      <c r="B26" s="98" t="s">
        <v>281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2:14" ht="25.5">
      <c r="B27" s="98" t="s">
        <v>292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2:14" ht="25.5">
      <c r="B28" s="98" t="s">
        <v>283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14" ht="25.5">
      <c r="B29" s="98" t="s">
        <v>293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2:14">
      <c r="B30" s="98" t="s">
        <v>294</v>
      </c>
      <c r="C30" s="111"/>
      <c r="D30" s="111"/>
      <c r="E30" s="111"/>
      <c r="F30" s="111"/>
      <c r="G30" s="111"/>
      <c r="H30" s="111"/>
      <c r="I30" s="111"/>
      <c r="J30" s="111"/>
      <c r="K30" s="111">
        <v>707397.85769159184</v>
      </c>
      <c r="L30" s="111">
        <v>707397.85769159184</v>
      </c>
    </row>
    <row r="31" spans="2:14">
      <c r="B31" s="98" t="s">
        <v>286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2:14">
      <c r="B32" s="98" t="s">
        <v>287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2:14">
      <c r="B33" s="98" t="s">
        <v>288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2:14" ht="25.5">
      <c r="B34" s="109" t="s">
        <v>295</v>
      </c>
      <c r="C34" s="110">
        <v>8695000</v>
      </c>
      <c r="D34" s="110"/>
      <c r="E34" s="110"/>
      <c r="F34" s="110"/>
      <c r="G34" s="110"/>
      <c r="H34" s="110"/>
      <c r="I34" s="110"/>
      <c r="J34" s="110"/>
      <c r="K34" s="110">
        <v>-3078270.1423084084</v>
      </c>
      <c r="L34" s="110">
        <v>5616729.8576915916</v>
      </c>
      <c r="N34" s="87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4">
      <c r="B36" s="90" t="s">
        <v>296</v>
      </c>
      <c r="C36" s="91"/>
      <c r="D36" s="92"/>
      <c r="E36" s="103"/>
      <c r="F36" s="92"/>
      <c r="G36" s="88"/>
      <c r="H36" s="88"/>
      <c r="I36" s="99"/>
      <c r="J36" s="88"/>
      <c r="K36" s="88"/>
      <c r="L36" s="88"/>
    </row>
    <row r="37" spans="2:14">
      <c r="B37" s="93"/>
      <c r="C37" s="91"/>
      <c r="D37" s="94"/>
      <c r="E37" s="89"/>
      <c r="F37" s="95"/>
      <c r="G37" s="88"/>
      <c r="H37" s="88"/>
      <c r="I37" s="88"/>
      <c r="J37" s="88"/>
      <c r="K37" s="88"/>
      <c r="L37" s="88"/>
    </row>
    <row r="38" spans="2:14">
      <c r="B38" s="96" t="s">
        <v>297</v>
      </c>
      <c r="C38" s="91"/>
      <c r="D38" s="92"/>
      <c r="E38" s="103"/>
      <c r="F38" s="97"/>
      <c r="G38" s="88"/>
      <c r="H38" s="88"/>
      <c r="I38" s="88"/>
      <c r="J38" s="103" t="s">
        <v>128</v>
      </c>
      <c r="K38" s="100"/>
      <c r="L38" s="88"/>
    </row>
    <row r="39" spans="2:14">
      <c r="B39" s="101"/>
      <c r="C39" s="88"/>
      <c r="D39" s="88"/>
      <c r="E39" s="114"/>
      <c r="F39" s="114"/>
      <c r="G39" s="88"/>
      <c r="H39" s="88"/>
      <c r="I39" s="88"/>
      <c r="J39" s="101"/>
      <c r="K39" s="88"/>
      <c r="L39" s="88"/>
    </row>
    <row r="40" spans="2:14">
      <c r="B40" s="115"/>
      <c r="C40" s="116"/>
      <c r="D40" s="116"/>
      <c r="E40" s="88"/>
      <c r="F40" s="88"/>
      <c r="G40" s="88"/>
      <c r="H40" s="88"/>
      <c r="I40" s="88"/>
      <c r="J40" s="88"/>
      <c r="K40" s="88"/>
      <c r="L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111" spans="3:3">
      <c r="C111" s="102" t="s">
        <v>298</v>
      </c>
    </row>
  </sheetData>
  <mergeCells count="4">
    <mergeCell ref="B1:C1"/>
    <mergeCell ref="B2:C2"/>
    <mergeCell ref="B6:L6"/>
    <mergeCell ref="B7:L7"/>
  </mergeCells>
  <pageMargins left="0" right="0" top="0" bottom="0" header="0.31496062992125984" footer="0.31496062992125984"/>
  <pageSetup scale="87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BE95-710D-4C72-A2D2-A74DBCFD7334}">
  <dimension ref="A1:IO68"/>
  <sheetViews>
    <sheetView topLeftCell="A49" zoomScaleNormal="100" workbookViewId="0">
      <selection activeCell="E62" sqref="E62"/>
    </sheetView>
  </sheetViews>
  <sheetFormatPr defaultColWidth="16.85546875" defaultRowHeight="12.75"/>
  <cols>
    <col min="1" max="1" width="3.28515625" style="126" customWidth="1"/>
    <col min="2" max="2" width="6" style="126" customWidth="1"/>
    <col min="3" max="3" width="69.7109375" style="126" customWidth="1"/>
    <col min="4" max="4" width="8.42578125" style="159" customWidth="1"/>
    <col min="5" max="5" width="12.28515625" style="159" customWidth="1"/>
    <col min="6" max="6" width="12.28515625" style="126" customWidth="1"/>
    <col min="7" max="245" width="9.140625" style="126" customWidth="1"/>
    <col min="246" max="246" width="7.42578125" style="126" customWidth="1"/>
    <col min="247" max="247" width="53" style="126" bestFit="1" customWidth="1"/>
    <col min="248" max="248" width="16.28515625" style="126" customWidth="1"/>
    <col min="249" max="249" width="16.85546875" style="126"/>
    <col min="250" max="250" width="16.85546875" style="124"/>
    <col min="251" max="251" width="3.28515625" style="124" customWidth="1"/>
    <col min="252" max="252" width="7.42578125" style="124" customWidth="1"/>
    <col min="253" max="253" width="81.28515625" style="124" customWidth="1"/>
    <col min="254" max="254" width="10.42578125" style="124" customWidth="1"/>
    <col min="255" max="256" width="16.85546875" style="124"/>
    <col min="257" max="501" width="9.140625" style="124" customWidth="1"/>
    <col min="502" max="502" width="7.42578125" style="124" customWidth="1"/>
    <col min="503" max="503" width="53" style="124" bestFit="1" customWidth="1"/>
    <col min="504" max="504" width="16.28515625" style="124" customWidth="1"/>
    <col min="505" max="506" width="16.85546875" style="124"/>
    <col min="507" max="507" width="3.28515625" style="124" customWidth="1"/>
    <col min="508" max="508" width="7.42578125" style="124" customWidth="1"/>
    <col min="509" max="509" width="81.28515625" style="124" customWidth="1"/>
    <col min="510" max="510" width="10.42578125" style="124" customWidth="1"/>
    <col min="511" max="512" width="16.85546875" style="124"/>
    <col min="513" max="757" width="9.140625" style="124" customWidth="1"/>
    <col min="758" max="758" width="7.42578125" style="124" customWidth="1"/>
    <col min="759" max="759" width="53" style="124" bestFit="1" customWidth="1"/>
    <col min="760" max="760" width="16.28515625" style="124" customWidth="1"/>
    <col min="761" max="762" width="16.85546875" style="124"/>
    <col min="763" max="763" width="3.28515625" style="124" customWidth="1"/>
    <col min="764" max="764" width="7.42578125" style="124" customWidth="1"/>
    <col min="765" max="765" width="81.28515625" style="124" customWidth="1"/>
    <col min="766" max="766" width="10.42578125" style="124" customWidth="1"/>
    <col min="767" max="768" width="16.85546875" style="124"/>
    <col min="769" max="1013" width="9.140625" style="124" customWidth="1"/>
    <col min="1014" max="1014" width="7.42578125" style="124" customWidth="1"/>
    <col min="1015" max="1015" width="53" style="124" bestFit="1" customWidth="1"/>
    <col min="1016" max="1016" width="16.28515625" style="124" customWidth="1"/>
    <col min="1017" max="1018" width="16.85546875" style="124"/>
    <col min="1019" max="1019" width="3.28515625" style="124" customWidth="1"/>
    <col min="1020" max="1020" width="7.42578125" style="124" customWidth="1"/>
    <col min="1021" max="1021" width="81.28515625" style="124" customWidth="1"/>
    <col min="1022" max="1022" width="10.42578125" style="124" customWidth="1"/>
    <col min="1023" max="1024" width="16.85546875" style="124"/>
    <col min="1025" max="1269" width="9.140625" style="124" customWidth="1"/>
    <col min="1270" max="1270" width="7.42578125" style="124" customWidth="1"/>
    <col min="1271" max="1271" width="53" style="124" bestFit="1" customWidth="1"/>
    <col min="1272" max="1272" width="16.28515625" style="124" customWidth="1"/>
    <col min="1273" max="1274" width="16.85546875" style="124"/>
    <col min="1275" max="1275" width="3.28515625" style="124" customWidth="1"/>
    <col min="1276" max="1276" width="7.42578125" style="124" customWidth="1"/>
    <col min="1277" max="1277" width="81.28515625" style="124" customWidth="1"/>
    <col min="1278" max="1278" width="10.42578125" style="124" customWidth="1"/>
    <col min="1279" max="1280" width="16.85546875" style="124"/>
    <col min="1281" max="1525" width="9.140625" style="124" customWidth="1"/>
    <col min="1526" max="1526" width="7.42578125" style="124" customWidth="1"/>
    <col min="1527" max="1527" width="53" style="124" bestFit="1" customWidth="1"/>
    <col min="1528" max="1528" width="16.28515625" style="124" customWidth="1"/>
    <col min="1529" max="1530" width="16.85546875" style="124"/>
    <col min="1531" max="1531" width="3.28515625" style="124" customWidth="1"/>
    <col min="1532" max="1532" width="7.42578125" style="124" customWidth="1"/>
    <col min="1533" max="1533" width="81.28515625" style="124" customWidth="1"/>
    <col min="1534" max="1534" width="10.42578125" style="124" customWidth="1"/>
    <col min="1535" max="1536" width="16.85546875" style="124"/>
    <col min="1537" max="1781" width="9.140625" style="124" customWidth="1"/>
    <col min="1782" max="1782" width="7.42578125" style="124" customWidth="1"/>
    <col min="1783" max="1783" width="53" style="124" bestFit="1" customWidth="1"/>
    <col min="1784" max="1784" width="16.28515625" style="124" customWidth="1"/>
    <col min="1785" max="1786" width="16.85546875" style="124"/>
    <col min="1787" max="1787" width="3.28515625" style="124" customWidth="1"/>
    <col min="1788" max="1788" width="7.42578125" style="124" customWidth="1"/>
    <col min="1789" max="1789" width="81.28515625" style="124" customWidth="1"/>
    <col min="1790" max="1790" width="10.42578125" style="124" customWidth="1"/>
    <col min="1791" max="1792" width="16.85546875" style="124"/>
    <col min="1793" max="2037" width="9.140625" style="124" customWidth="1"/>
    <col min="2038" max="2038" width="7.42578125" style="124" customWidth="1"/>
    <col min="2039" max="2039" width="53" style="124" bestFit="1" customWidth="1"/>
    <col min="2040" max="2040" width="16.28515625" style="124" customWidth="1"/>
    <col min="2041" max="2042" width="16.85546875" style="124"/>
    <col min="2043" max="2043" width="3.28515625" style="124" customWidth="1"/>
    <col min="2044" max="2044" width="7.42578125" style="124" customWidth="1"/>
    <col min="2045" max="2045" width="81.28515625" style="124" customWidth="1"/>
    <col min="2046" max="2046" width="10.42578125" style="124" customWidth="1"/>
    <col min="2047" max="2048" width="16.85546875" style="124"/>
    <col min="2049" max="2293" width="9.140625" style="124" customWidth="1"/>
    <col min="2294" max="2294" width="7.42578125" style="124" customWidth="1"/>
    <col min="2295" max="2295" width="53" style="124" bestFit="1" customWidth="1"/>
    <col min="2296" max="2296" width="16.28515625" style="124" customWidth="1"/>
    <col min="2297" max="2298" width="16.85546875" style="124"/>
    <col min="2299" max="2299" width="3.28515625" style="124" customWidth="1"/>
    <col min="2300" max="2300" width="7.42578125" style="124" customWidth="1"/>
    <col min="2301" max="2301" width="81.28515625" style="124" customWidth="1"/>
    <col min="2302" max="2302" width="10.42578125" style="124" customWidth="1"/>
    <col min="2303" max="2304" width="16.85546875" style="124"/>
    <col min="2305" max="2549" width="9.140625" style="124" customWidth="1"/>
    <col min="2550" max="2550" width="7.42578125" style="124" customWidth="1"/>
    <col min="2551" max="2551" width="53" style="124" bestFit="1" customWidth="1"/>
    <col min="2552" max="2552" width="16.28515625" style="124" customWidth="1"/>
    <col min="2553" max="2554" width="16.85546875" style="124"/>
    <col min="2555" max="2555" width="3.28515625" style="124" customWidth="1"/>
    <col min="2556" max="2556" width="7.42578125" style="124" customWidth="1"/>
    <col min="2557" max="2557" width="81.28515625" style="124" customWidth="1"/>
    <col min="2558" max="2558" width="10.42578125" style="124" customWidth="1"/>
    <col min="2559" max="2560" width="16.85546875" style="124"/>
    <col min="2561" max="2805" width="9.140625" style="124" customWidth="1"/>
    <col min="2806" max="2806" width="7.42578125" style="124" customWidth="1"/>
    <col min="2807" max="2807" width="53" style="124" bestFit="1" customWidth="1"/>
    <col min="2808" max="2808" width="16.28515625" style="124" customWidth="1"/>
    <col min="2809" max="2810" width="16.85546875" style="124"/>
    <col min="2811" max="2811" width="3.28515625" style="124" customWidth="1"/>
    <col min="2812" max="2812" width="7.42578125" style="124" customWidth="1"/>
    <col min="2813" max="2813" width="81.28515625" style="124" customWidth="1"/>
    <col min="2814" max="2814" width="10.42578125" style="124" customWidth="1"/>
    <col min="2815" max="2816" width="16.85546875" style="124"/>
    <col min="2817" max="3061" width="9.140625" style="124" customWidth="1"/>
    <col min="3062" max="3062" width="7.42578125" style="124" customWidth="1"/>
    <col min="3063" max="3063" width="53" style="124" bestFit="1" customWidth="1"/>
    <col min="3064" max="3064" width="16.28515625" style="124" customWidth="1"/>
    <col min="3065" max="3066" width="16.85546875" style="124"/>
    <col min="3067" max="3067" width="3.28515625" style="124" customWidth="1"/>
    <col min="3068" max="3068" width="7.42578125" style="124" customWidth="1"/>
    <col min="3069" max="3069" width="81.28515625" style="124" customWidth="1"/>
    <col min="3070" max="3070" width="10.42578125" style="124" customWidth="1"/>
    <col min="3071" max="3072" width="16.85546875" style="124"/>
    <col min="3073" max="3317" width="9.140625" style="124" customWidth="1"/>
    <col min="3318" max="3318" width="7.42578125" style="124" customWidth="1"/>
    <col min="3319" max="3319" width="53" style="124" bestFit="1" customWidth="1"/>
    <col min="3320" max="3320" width="16.28515625" style="124" customWidth="1"/>
    <col min="3321" max="3322" width="16.85546875" style="124"/>
    <col min="3323" max="3323" width="3.28515625" style="124" customWidth="1"/>
    <col min="3324" max="3324" width="7.42578125" style="124" customWidth="1"/>
    <col min="3325" max="3325" width="81.28515625" style="124" customWidth="1"/>
    <col min="3326" max="3326" width="10.42578125" style="124" customWidth="1"/>
    <col min="3327" max="3328" width="16.85546875" style="124"/>
    <col min="3329" max="3573" width="9.140625" style="124" customWidth="1"/>
    <col min="3574" max="3574" width="7.42578125" style="124" customWidth="1"/>
    <col min="3575" max="3575" width="53" style="124" bestFit="1" customWidth="1"/>
    <col min="3576" max="3576" width="16.28515625" style="124" customWidth="1"/>
    <col min="3577" max="3578" width="16.85546875" style="124"/>
    <col min="3579" max="3579" width="3.28515625" style="124" customWidth="1"/>
    <col min="3580" max="3580" width="7.42578125" style="124" customWidth="1"/>
    <col min="3581" max="3581" width="81.28515625" style="124" customWidth="1"/>
    <col min="3582" max="3582" width="10.42578125" style="124" customWidth="1"/>
    <col min="3583" max="3584" width="16.85546875" style="124"/>
    <col min="3585" max="3829" width="9.140625" style="124" customWidth="1"/>
    <col min="3830" max="3830" width="7.42578125" style="124" customWidth="1"/>
    <col min="3831" max="3831" width="53" style="124" bestFit="1" customWidth="1"/>
    <col min="3832" max="3832" width="16.28515625" style="124" customWidth="1"/>
    <col min="3833" max="3834" width="16.85546875" style="124"/>
    <col min="3835" max="3835" width="3.28515625" style="124" customWidth="1"/>
    <col min="3836" max="3836" width="7.42578125" style="124" customWidth="1"/>
    <col min="3837" max="3837" width="81.28515625" style="124" customWidth="1"/>
    <col min="3838" max="3838" width="10.42578125" style="124" customWidth="1"/>
    <col min="3839" max="3840" width="16.85546875" style="124"/>
    <col min="3841" max="4085" width="9.140625" style="124" customWidth="1"/>
    <col min="4086" max="4086" width="7.42578125" style="124" customWidth="1"/>
    <col min="4087" max="4087" width="53" style="124" bestFit="1" customWidth="1"/>
    <col min="4088" max="4088" width="16.28515625" style="124" customWidth="1"/>
    <col min="4089" max="4090" width="16.85546875" style="124"/>
    <col min="4091" max="4091" width="3.28515625" style="124" customWidth="1"/>
    <col min="4092" max="4092" width="7.42578125" style="124" customWidth="1"/>
    <col min="4093" max="4093" width="81.28515625" style="124" customWidth="1"/>
    <col min="4094" max="4094" width="10.42578125" style="124" customWidth="1"/>
    <col min="4095" max="4096" width="16.85546875" style="124"/>
    <col min="4097" max="4341" width="9.140625" style="124" customWidth="1"/>
    <col min="4342" max="4342" width="7.42578125" style="124" customWidth="1"/>
    <col min="4343" max="4343" width="53" style="124" bestFit="1" customWidth="1"/>
    <col min="4344" max="4344" width="16.28515625" style="124" customWidth="1"/>
    <col min="4345" max="4346" width="16.85546875" style="124"/>
    <col min="4347" max="4347" width="3.28515625" style="124" customWidth="1"/>
    <col min="4348" max="4348" width="7.42578125" style="124" customWidth="1"/>
    <col min="4349" max="4349" width="81.28515625" style="124" customWidth="1"/>
    <col min="4350" max="4350" width="10.42578125" style="124" customWidth="1"/>
    <col min="4351" max="4352" width="16.85546875" style="124"/>
    <col min="4353" max="4597" width="9.140625" style="124" customWidth="1"/>
    <col min="4598" max="4598" width="7.42578125" style="124" customWidth="1"/>
    <col min="4599" max="4599" width="53" style="124" bestFit="1" customWidth="1"/>
    <col min="4600" max="4600" width="16.28515625" style="124" customWidth="1"/>
    <col min="4601" max="4602" width="16.85546875" style="124"/>
    <col min="4603" max="4603" width="3.28515625" style="124" customWidth="1"/>
    <col min="4604" max="4604" width="7.42578125" style="124" customWidth="1"/>
    <col min="4605" max="4605" width="81.28515625" style="124" customWidth="1"/>
    <col min="4606" max="4606" width="10.42578125" style="124" customWidth="1"/>
    <col min="4607" max="4608" width="16.85546875" style="124"/>
    <col min="4609" max="4853" width="9.140625" style="124" customWidth="1"/>
    <col min="4854" max="4854" width="7.42578125" style="124" customWidth="1"/>
    <col min="4855" max="4855" width="53" style="124" bestFit="1" customWidth="1"/>
    <col min="4856" max="4856" width="16.28515625" style="124" customWidth="1"/>
    <col min="4857" max="4858" width="16.85546875" style="124"/>
    <col min="4859" max="4859" width="3.28515625" style="124" customWidth="1"/>
    <col min="4860" max="4860" width="7.42578125" style="124" customWidth="1"/>
    <col min="4861" max="4861" width="81.28515625" style="124" customWidth="1"/>
    <col min="4862" max="4862" width="10.42578125" style="124" customWidth="1"/>
    <col min="4863" max="4864" width="16.85546875" style="124"/>
    <col min="4865" max="5109" width="9.140625" style="124" customWidth="1"/>
    <col min="5110" max="5110" width="7.42578125" style="124" customWidth="1"/>
    <col min="5111" max="5111" width="53" style="124" bestFit="1" customWidth="1"/>
    <col min="5112" max="5112" width="16.28515625" style="124" customWidth="1"/>
    <col min="5113" max="5114" width="16.85546875" style="124"/>
    <col min="5115" max="5115" width="3.28515625" style="124" customWidth="1"/>
    <col min="5116" max="5116" width="7.42578125" style="124" customWidth="1"/>
    <col min="5117" max="5117" width="81.28515625" style="124" customWidth="1"/>
    <col min="5118" max="5118" width="10.42578125" style="124" customWidth="1"/>
    <col min="5119" max="5120" width="16.85546875" style="124"/>
    <col min="5121" max="5365" width="9.140625" style="124" customWidth="1"/>
    <col min="5366" max="5366" width="7.42578125" style="124" customWidth="1"/>
    <col min="5367" max="5367" width="53" style="124" bestFit="1" customWidth="1"/>
    <col min="5368" max="5368" width="16.28515625" style="124" customWidth="1"/>
    <col min="5369" max="5370" width="16.85546875" style="124"/>
    <col min="5371" max="5371" width="3.28515625" style="124" customWidth="1"/>
    <col min="5372" max="5372" width="7.42578125" style="124" customWidth="1"/>
    <col min="5373" max="5373" width="81.28515625" style="124" customWidth="1"/>
    <col min="5374" max="5374" width="10.42578125" style="124" customWidth="1"/>
    <col min="5375" max="5376" width="16.85546875" style="124"/>
    <col min="5377" max="5621" width="9.140625" style="124" customWidth="1"/>
    <col min="5622" max="5622" width="7.42578125" style="124" customWidth="1"/>
    <col min="5623" max="5623" width="53" style="124" bestFit="1" customWidth="1"/>
    <col min="5624" max="5624" width="16.28515625" style="124" customWidth="1"/>
    <col min="5625" max="5626" width="16.85546875" style="124"/>
    <col min="5627" max="5627" width="3.28515625" style="124" customWidth="1"/>
    <col min="5628" max="5628" width="7.42578125" style="124" customWidth="1"/>
    <col min="5629" max="5629" width="81.28515625" style="124" customWidth="1"/>
    <col min="5630" max="5630" width="10.42578125" style="124" customWidth="1"/>
    <col min="5631" max="5632" width="16.85546875" style="124"/>
    <col min="5633" max="5877" width="9.140625" style="124" customWidth="1"/>
    <col min="5878" max="5878" width="7.42578125" style="124" customWidth="1"/>
    <col min="5879" max="5879" width="53" style="124" bestFit="1" customWidth="1"/>
    <col min="5880" max="5880" width="16.28515625" style="124" customWidth="1"/>
    <col min="5881" max="5882" width="16.85546875" style="124"/>
    <col min="5883" max="5883" width="3.28515625" style="124" customWidth="1"/>
    <col min="5884" max="5884" width="7.42578125" style="124" customWidth="1"/>
    <col min="5885" max="5885" width="81.28515625" style="124" customWidth="1"/>
    <col min="5886" max="5886" width="10.42578125" style="124" customWidth="1"/>
    <col min="5887" max="5888" width="16.85546875" style="124"/>
    <col min="5889" max="6133" width="9.140625" style="124" customWidth="1"/>
    <col min="6134" max="6134" width="7.42578125" style="124" customWidth="1"/>
    <col min="6135" max="6135" width="53" style="124" bestFit="1" customWidth="1"/>
    <col min="6136" max="6136" width="16.28515625" style="124" customWidth="1"/>
    <col min="6137" max="6138" width="16.85546875" style="124"/>
    <col min="6139" max="6139" width="3.28515625" style="124" customWidth="1"/>
    <col min="6140" max="6140" width="7.42578125" style="124" customWidth="1"/>
    <col min="6141" max="6141" width="81.28515625" style="124" customWidth="1"/>
    <col min="6142" max="6142" width="10.42578125" style="124" customWidth="1"/>
    <col min="6143" max="6144" width="16.85546875" style="124"/>
    <col min="6145" max="6389" width="9.140625" style="124" customWidth="1"/>
    <col min="6390" max="6390" width="7.42578125" style="124" customWidth="1"/>
    <col min="6391" max="6391" width="53" style="124" bestFit="1" customWidth="1"/>
    <col min="6392" max="6392" width="16.28515625" style="124" customWidth="1"/>
    <col min="6393" max="6394" width="16.85546875" style="124"/>
    <col min="6395" max="6395" width="3.28515625" style="124" customWidth="1"/>
    <col min="6396" max="6396" width="7.42578125" style="124" customWidth="1"/>
    <col min="6397" max="6397" width="81.28515625" style="124" customWidth="1"/>
    <col min="6398" max="6398" width="10.42578125" style="124" customWidth="1"/>
    <col min="6399" max="6400" width="16.85546875" style="124"/>
    <col min="6401" max="6645" width="9.140625" style="124" customWidth="1"/>
    <col min="6646" max="6646" width="7.42578125" style="124" customWidth="1"/>
    <col min="6647" max="6647" width="53" style="124" bestFit="1" customWidth="1"/>
    <col min="6648" max="6648" width="16.28515625" style="124" customWidth="1"/>
    <col min="6649" max="6650" width="16.85546875" style="124"/>
    <col min="6651" max="6651" width="3.28515625" style="124" customWidth="1"/>
    <col min="6652" max="6652" width="7.42578125" style="124" customWidth="1"/>
    <col min="6653" max="6653" width="81.28515625" style="124" customWidth="1"/>
    <col min="6654" max="6654" width="10.42578125" style="124" customWidth="1"/>
    <col min="6655" max="6656" width="16.85546875" style="124"/>
    <col min="6657" max="6901" width="9.140625" style="124" customWidth="1"/>
    <col min="6902" max="6902" width="7.42578125" style="124" customWidth="1"/>
    <col min="6903" max="6903" width="53" style="124" bestFit="1" customWidth="1"/>
    <col min="6904" max="6904" width="16.28515625" style="124" customWidth="1"/>
    <col min="6905" max="6906" width="16.85546875" style="124"/>
    <col min="6907" max="6907" width="3.28515625" style="124" customWidth="1"/>
    <col min="6908" max="6908" width="7.42578125" style="124" customWidth="1"/>
    <col min="6909" max="6909" width="81.28515625" style="124" customWidth="1"/>
    <col min="6910" max="6910" width="10.42578125" style="124" customWidth="1"/>
    <col min="6911" max="6912" width="16.85546875" style="124"/>
    <col min="6913" max="7157" width="9.140625" style="124" customWidth="1"/>
    <col min="7158" max="7158" width="7.42578125" style="124" customWidth="1"/>
    <col min="7159" max="7159" width="53" style="124" bestFit="1" customWidth="1"/>
    <col min="7160" max="7160" width="16.28515625" style="124" customWidth="1"/>
    <col min="7161" max="7162" width="16.85546875" style="124"/>
    <col min="7163" max="7163" width="3.28515625" style="124" customWidth="1"/>
    <col min="7164" max="7164" width="7.42578125" style="124" customWidth="1"/>
    <col min="7165" max="7165" width="81.28515625" style="124" customWidth="1"/>
    <col min="7166" max="7166" width="10.42578125" style="124" customWidth="1"/>
    <col min="7167" max="7168" width="16.85546875" style="124"/>
    <col min="7169" max="7413" width="9.140625" style="124" customWidth="1"/>
    <col min="7414" max="7414" width="7.42578125" style="124" customWidth="1"/>
    <col min="7415" max="7415" width="53" style="124" bestFit="1" customWidth="1"/>
    <col min="7416" max="7416" width="16.28515625" style="124" customWidth="1"/>
    <col min="7417" max="7418" width="16.85546875" style="124"/>
    <col min="7419" max="7419" width="3.28515625" style="124" customWidth="1"/>
    <col min="7420" max="7420" width="7.42578125" style="124" customWidth="1"/>
    <col min="7421" max="7421" width="81.28515625" style="124" customWidth="1"/>
    <col min="7422" max="7422" width="10.42578125" style="124" customWidth="1"/>
    <col min="7423" max="7424" width="16.85546875" style="124"/>
    <col min="7425" max="7669" width="9.140625" style="124" customWidth="1"/>
    <col min="7670" max="7670" width="7.42578125" style="124" customWidth="1"/>
    <col min="7671" max="7671" width="53" style="124" bestFit="1" customWidth="1"/>
    <col min="7672" max="7672" width="16.28515625" style="124" customWidth="1"/>
    <col min="7673" max="7674" width="16.85546875" style="124"/>
    <col min="7675" max="7675" width="3.28515625" style="124" customWidth="1"/>
    <col min="7676" max="7676" width="7.42578125" style="124" customWidth="1"/>
    <col min="7677" max="7677" width="81.28515625" style="124" customWidth="1"/>
    <col min="7678" max="7678" width="10.42578125" style="124" customWidth="1"/>
    <col min="7679" max="7680" width="16.85546875" style="124"/>
    <col min="7681" max="7925" width="9.140625" style="124" customWidth="1"/>
    <col min="7926" max="7926" width="7.42578125" style="124" customWidth="1"/>
    <col min="7927" max="7927" width="53" style="124" bestFit="1" customWidth="1"/>
    <col min="7928" max="7928" width="16.28515625" style="124" customWidth="1"/>
    <col min="7929" max="7930" width="16.85546875" style="124"/>
    <col min="7931" max="7931" width="3.28515625" style="124" customWidth="1"/>
    <col min="7932" max="7932" width="7.42578125" style="124" customWidth="1"/>
    <col min="7933" max="7933" width="81.28515625" style="124" customWidth="1"/>
    <col min="7934" max="7934" width="10.42578125" style="124" customWidth="1"/>
    <col min="7935" max="7936" width="16.85546875" style="124"/>
    <col min="7937" max="8181" width="9.140625" style="124" customWidth="1"/>
    <col min="8182" max="8182" width="7.42578125" style="124" customWidth="1"/>
    <col min="8183" max="8183" width="53" style="124" bestFit="1" customWidth="1"/>
    <col min="8184" max="8184" width="16.28515625" style="124" customWidth="1"/>
    <col min="8185" max="8186" width="16.85546875" style="124"/>
    <col min="8187" max="8187" width="3.28515625" style="124" customWidth="1"/>
    <col min="8188" max="8188" width="7.42578125" style="124" customWidth="1"/>
    <col min="8189" max="8189" width="81.28515625" style="124" customWidth="1"/>
    <col min="8190" max="8190" width="10.42578125" style="124" customWidth="1"/>
    <col min="8191" max="8192" width="16.85546875" style="124"/>
    <col min="8193" max="8437" width="9.140625" style="124" customWidth="1"/>
    <col min="8438" max="8438" width="7.42578125" style="124" customWidth="1"/>
    <col min="8439" max="8439" width="53" style="124" bestFit="1" customWidth="1"/>
    <col min="8440" max="8440" width="16.28515625" style="124" customWidth="1"/>
    <col min="8441" max="8442" width="16.85546875" style="124"/>
    <col min="8443" max="8443" width="3.28515625" style="124" customWidth="1"/>
    <col min="8444" max="8444" width="7.42578125" style="124" customWidth="1"/>
    <col min="8445" max="8445" width="81.28515625" style="124" customWidth="1"/>
    <col min="8446" max="8446" width="10.42578125" style="124" customWidth="1"/>
    <col min="8447" max="8448" width="16.85546875" style="124"/>
    <col min="8449" max="8693" width="9.140625" style="124" customWidth="1"/>
    <col min="8694" max="8694" width="7.42578125" style="124" customWidth="1"/>
    <col min="8695" max="8695" width="53" style="124" bestFit="1" customWidth="1"/>
    <col min="8696" max="8696" width="16.28515625" style="124" customWidth="1"/>
    <col min="8697" max="8698" width="16.85546875" style="124"/>
    <col min="8699" max="8699" width="3.28515625" style="124" customWidth="1"/>
    <col min="8700" max="8700" width="7.42578125" style="124" customWidth="1"/>
    <col min="8701" max="8701" width="81.28515625" style="124" customWidth="1"/>
    <col min="8702" max="8702" width="10.42578125" style="124" customWidth="1"/>
    <col min="8703" max="8704" width="16.85546875" style="124"/>
    <col min="8705" max="8949" width="9.140625" style="124" customWidth="1"/>
    <col min="8950" max="8950" width="7.42578125" style="124" customWidth="1"/>
    <col min="8951" max="8951" width="53" style="124" bestFit="1" customWidth="1"/>
    <col min="8952" max="8952" width="16.28515625" style="124" customWidth="1"/>
    <col min="8953" max="8954" width="16.85546875" style="124"/>
    <col min="8955" max="8955" width="3.28515625" style="124" customWidth="1"/>
    <col min="8956" max="8956" width="7.42578125" style="124" customWidth="1"/>
    <col min="8957" max="8957" width="81.28515625" style="124" customWidth="1"/>
    <col min="8958" max="8958" width="10.42578125" style="124" customWidth="1"/>
    <col min="8959" max="8960" width="16.85546875" style="124"/>
    <col min="8961" max="9205" width="9.140625" style="124" customWidth="1"/>
    <col min="9206" max="9206" width="7.42578125" style="124" customWidth="1"/>
    <col min="9207" max="9207" width="53" style="124" bestFit="1" customWidth="1"/>
    <col min="9208" max="9208" width="16.28515625" style="124" customWidth="1"/>
    <col min="9209" max="9210" width="16.85546875" style="124"/>
    <col min="9211" max="9211" width="3.28515625" style="124" customWidth="1"/>
    <col min="9212" max="9212" width="7.42578125" style="124" customWidth="1"/>
    <col min="9213" max="9213" width="81.28515625" style="124" customWidth="1"/>
    <col min="9214" max="9214" width="10.42578125" style="124" customWidth="1"/>
    <col min="9215" max="9216" width="16.85546875" style="124"/>
    <col min="9217" max="9461" width="9.140625" style="124" customWidth="1"/>
    <col min="9462" max="9462" width="7.42578125" style="124" customWidth="1"/>
    <col min="9463" max="9463" width="53" style="124" bestFit="1" customWidth="1"/>
    <col min="9464" max="9464" width="16.28515625" style="124" customWidth="1"/>
    <col min="9465" max="9466" width="16.85546875" style="124"/>
    <col min="9467" max="9467" width="3.28515625" style="124" customWidth="1"/>
    <col min="9468" max="9468" width="7.42578125" style="124" customWidth="1"/>
    <col min="9469" max="9469" width="81.28515625" style="124" customWidth="1"/>
    <col min="9470" max="9470" width="10.42578125" style="124" customWidth="1"/>
    <col min="9471" max="9472" width="16.85546875" style="124"/>
    <col min="9473" max="9717" width="9.140625" style="124" customWidth="1"/>
    <col min="9718" max="9718" width="7.42578125" style="124" customWidth="1"/>
    <col min="9719" max="9719" width="53" style="124" bestFit="1" customWidth="1"/>
    <col min="9720" max="9720" width="16.28515625" style="124" customWidth="1"/>
    <col min="9721" max="9722" width="16.85546875" style="124"/>
    <col min="9723" max="9723" width="3.28515625" style="124" customWidth="1"/>
    <col min="9724" max="9724" width="7.42578125" style="124" customWidth="1"/>
    <col min="9725" max="9725" width="81.28515625" style="124" customWidth="1"/>
    <col min="9726" max="9726" width="10.42578125" style="124" customWidth="1"/>
    <col min="9727" max="9728" width="16.85546875" style="124"/>
    <col min="9729" max="9973" width="9.140625" style="124" customWidth="1"/>
    <col min="9974" max="9974" width="7.42578125" style="124" customWidth="1"/>
    <col min="9975" max="9975" width="53" style="124" bestFit="1" customWidth="1"/>
    <col min="9976" max="9976" width="16.28515625" style="124" customWidth="1"/>
    <col min="9977" max="9978" width="16.85546875" style="124"/>
    <col min="9979" max="9979" width="3.28515625" style="124" customWidth="1"/>
    <col min="9980" max="9980" width="7.42578125" style="124" customWidth="1"/>
    <col min="9981" max="9981" width="81.28515625" style="124" customWidth="1"/>
    <col min="9982" max="9982" width="10.42578125" style="124" customWidth="1"/>
    <col min="9983" max="9984" width="16.85546875" style="124"/>
    <col min="9985" max="10229" width="9.140625" style="124" customWidth="1"/>
    <col min="10230" max="10230" width="7.42578125" style="124" customWidth="1"/>
    <col min="10231" max="10231" width="53" style="124" bestFit="1" customWidth="1"/>
    <col min="10232" max="10232" width="16.28515625" style="124" customWidth="1"/>
    <col min="10233" max="10234" width="16.85546875" style="124"/>
    <col min="10235" max="10235" width="3.28515625" style="124" customWidth="1"/>
    <col min="10236" max="10236" width="7.42578125" style="124" customWidth="1"/>
    <col min="10237" max="10237" width="81.28515625" style="124" customWidth="1"/>
    <col min="10238" max="10238" width="10.42578125" style="124" customWidth="1"/>
    <col min="10239" max="10240" width="16.85546875" style="124"/>
    <col min="10241" max="10485" width="9.140625" style="124" customWidth="1"/>
    <col min="10486" max="10486" width="7.42578125" style="124" customWidth="1"/>
    <col min="10487" max="10487" width="53" style="124" bestFit="1" customWidth="1"/>
    <col min="10488" max="10488" width="16.28515625" style="124" customWidth="1"/>
    <col min="10489" max="10490" width="16.85546875" style="124"/>
    <col min="10491" max="10491" width="3.28515625" style="124" customWidth="1"/>
    <col min="10492" max="10492" width="7.42578125" style="124" customWidth="1"/>
    <col min="10493" max="10493" width="81.28515625" style="124" customWidth="1"/>
    <col min="10494" max="10494" width="10.42578125" style="124" customWidth="1"/>
    <col min="10495" max="10496" width="16.85546875" style="124"/>
    <col min="10497" max="10741" width="9.140625" style="124" customWidth="1"/>
    <col min="10742" max="10742" width="7.42578125" style="124" customWidth="1"/>
    <col min="10743" max="10743" width="53" style="124" bestFit="1" customWidth="1"/>
    <col min="10744" max="10744" width="16.28515625" style="124" customWidth="1"/>
    <col min="10745" max="10746" width="16.85546875" style="124"/>
    <col min="10747" max="10747" width="3.28515625" style="124" customWidth="1"/>
    <col min="10748" max="10748" width="7.42578125" style="124" customWidth="1"/>
    <col min="10749" max="10749" width="81.28515625" style="124" customWidth="1"/>
    <col min="10750" max="10750" width="10.42578125" style="124" customWidth="1"/>
    <col min="10751" max="10752" width="16.85546875" style="124"/>
    <col min="10753" max="10997" width="9.140625" style="124" customWidth="1"/>
    <col min="10998" max="10998" width="7.42578125" style="124" customWidth="1"/>
    <col min="10999" max="10999" width="53" style="124" bestFit="1" customWidth="1"/>
    <col min="11000" max="11000" width="16.28515625" style="124" customWidth="1"/>
    <col min="11001" max="11002" width="16.85546875" style="124"/>
    <col min="11003" max="11003" width="3.28515625" style="124" customWidth="1"/>
    <col min="11004" max="11004" width="7.42578125" style="124" customWidth="1"/>
    <col min="11005" max="11005" width="81.28515625" style="124" customWidth="1"/>
    <col min="11006" max="11006" width="10.42578125" style="124" customWidth="1"/>
    <col min="11007" max="11008" width="16.85546875" style="124"/>
    <col min="11009" max="11253" width="9.140625" style="124" customWidth="1"/>
    <col min="11254" max="11254" width="7.42578125" style="124" customWidth="1"/>
    <col min="11255" max="11255" width="53" style="124" bestFit="1" customWidth="1"/>
    <col min="11256" max="11256" width="16.28515625" style="124" customWidth="1"/>
    <col min="11257" max="11258" width="16.85546875" style="124"/>
    <col min="11259" max="11259" width="3.28515625" style="124" customWidth="1"/>
    <col min="11260" max="11260" width="7.42578125" style="124" customWidth="1"/>
    <col min="11261" max="11261" width="81.28515625" style="124" customWidth="1"/>
    <col min="11262" max="11262" width="10.42578125" style="124" customWidth="1"/>
    <col min="11263" max="11264" width="16.85546875" style="124"/>
    <col min="11265" max="11509" width="9.140625" style="124" customWidth="1"/>
    <col min="11510" max="11510" width="7.42578125" style="124" customWidth="1"/>
    <col min="11511" max="11511" width="53" style="124" bestFit="1" customWidth="1"/>
    <col min="11512" max="11512" width="16.28515625" style="124" customWidth="1"/>
    <col min="11513" max="11514" width="16.85546875" style="124"/>
    <col min="11515" max="11515" width="3.28515625" style="124" customWidth="1"/>
    <col min="11516" max="11516" width="7.42578125" style="124" customWidth="1"/>
    <col min="11517" max="11517" width="81.28515625" style="124" customWidth="1"/>
    <col min="11518" max="11518" width="10.42578125" style="124" customWidth="1"/>
    <col min="11519" max="11520" width="16.85546875" style="124"/>
    <col min="11521" max="11765" width="9.140625" style="124" customWidth="1"/>
    <col min="11766" max="11766" width="7.42578125" style="124" customWidth="1"/>
    <col min="11767" max="11767" width="53" style="124" bestFit="1" customWidth="1"/>
    <col min="11768" max="11768" width="16.28515625" style="124" customWidth="1"/>
    <col min="11769" max="11770" width="16.85546875" style="124"/>
    <col min="11771" max="11771" width="3.28515625" style="124" customWidth="1"/>
    <col min="11772" max="11772" width="7.42578125" style="124" customWidth="1"/>
    <col min="11773" max="11773" width="81.28515625" style="124" customWidth="1"/>
    <col min="11774" max="11774" width="10.42578125" style="124" customWidth="1"/>
    <col min="11775" max="11776" width="16.85546875" style="124"/>
    <col min="11777" max="12021" width="9.140625" style="124" customWidth="1"/>
    <col min="12022" max="12022" width="7.42578125" style="124" customWidth="1"/>
    <col min="12023" max="12023" width="53" style="124" bestFit="1" customWidth="1"/>
    <col min="12024" max="12024" width="16.28515625" style="124" customWidth="1"/>
    <col min="12025" max="12026" width="16.85546875" style="124"/>
    <col min="12027" max="12027" width="3.28515625" style="124" customWidth="1"/>
    <col min="12028" max="12028" width="7.42578125" style="124" customWidth="1"/>
    <col min="12029" max="12029" width="81.28515625" style="124" customWidth="1"/>
    <col min="12030" max="12030" width="10.42578125" style="124" customWidth="1"/>
    <col min="12031" max="12032" width="16.85546875" style="124"/>
    <col min="12033" max="12277" width="9.140625" style="124" customWidth="1"/>
    <col min="12278" max="12278" width="7.42578125" style="124" customWidth="1"/>
    <col min="12279" max="12279" width="53" style="124" bestFit="1" customWidth="1"/>
    <col min="12280" max="12280" width="16.28515625" style="124" customWidth="1"/>
    <col min="12281" max="12282" width="16.85546875" style="124"/>
    <col min="12283" max="12283" width="3.28515625" style="124" customWidth="1"/>
    <col min="12284" max="12284" width="7.42578125" style="124" customWidth="1"/>
    <col min="12285" max="12285" width="81.28515625" style="124" customWidth="1"/>
    <col min="12286" max="12286" width="10.42578125" style="124" customWidth="1"/>
    <col min="12287" max="12288" width="16.85546875" style="124"/>
    <col min="12289" max="12533" width="9.140625" style="124" customWidth="1"/>
    <col min="12534" max="12534" width="7.42578125" style="124" customWidth="1"/>
    <col min="12535" max="12535" width="53" style="124" bestFit="1" customWidth="1"/>
    <col min="12536" max="12536" width="16.28515625" style="124" customWidth="1"/>
    <col min="12537" max="12538" width="16.85546875" style="124"/>
    <col min="12539" max="12539" width="3.28515625" style="124" customWidth="1"/>
    <col min="12540" max="12540" width="7.42578125" style="124" customWidth="1"/>
    <col min="12541" max="12541" width="81.28515625" style="124" customWidth="1"/>
    <col min="12542" max="12542" width="10.42578125" style="124" customWidth="1"/>
    <col min="12543" max="12544" width="16.85546875" style="124"/>
    <col min="12545" max="12789" width="9.140625" style="124" customWidth="1"/>
    <col min="12790" max="12790" width="7.42578125" style="124" customWidth="1"/>
    <col min="12791" max="12791" width="53" style="124" bestFit="1" customWidth="1"/>
    <col min="12792" max="12792" width="16.28515625" style="124" customWidth="1"/>
    <col min="12793" max="12794" width="16.85546875" style="124"/>
    <col min="12795" max="12795" width="3.28515625" style="124" customWidth="1"/>
    <col min="12796" max="12796" width="7.42578125" style="124" customWidth="1"/>
    <col min="12797" max="12797" width="81.28515625" style="124" customWidth="1"/>
    <col min="12798" max="12798" width="10.42578125" style="124" customWidth="1"/>
    <col min="12799" max="12800" width="16.85546875" style="124"/>
    <col min="12801" max="13045" width="9.140625" style="124" customWidth="1"/>
    <col min="13046" max="13046" width="7.42578125" style="124" customWidth="1"/>
    <col min="13047" max="13047" width="53" style="124" bestFit="1" customWidth="1"/>
    <col min="13048" max="13048" width="16.28515625" style="124" customWidth="1"/>
    <col min="13049" max="13050" width="16.85546875" style="124"/>
    <col min="13051" max="13051" width="3.28515625" style="124" customWidth="1"/>
    <col min="13052" max="13052" width="7.42578125" style="124" customWidth="1"/>
    <col min="13053" max="13053" width="81.28515625" style="124" customWidth="1"/>
    <col min="13054" max="13054" width="10.42578125" style="124" customWidth="1"/>
    <col min="13055" max="13056" width="16.85546875" style="124"/>
    <col min="13057" max="13301" width="9.140625" style="124" customWidth="1"/>
    <col min="13302" max="13302" width="7.42578125" style="124" customWidth="1"/>
    <col min="13303" max="13303" width="53" style="124" bestFit="1" customWidth="1"/>
    <col min="13304" max="13304" width="16.28515625" style="124" customWidth="1"/>
    <col min="13305" max="13306" width="16.85546875" style="124"/>
    <col min="13307" max="13307" width="3.28515625" style="124" customWidth="1"/>
    <col min="13308" max="13308" width="7.42578125" style="124" customWidth="1"/>
    <col min="13309" max="13309" width="81.28515625" style="124" customWidth="1"/>
    <col min="13310" max="13310" width="10.42578125" style="124" customWidth="1"/>
    <col min="13311" max="13312" width="16.85546875" style="124"/>
    <col min="13313" max="13557" width="9.140625" style="124" customWidth="1"/>
    <col min="13558" max="13558" width="7.42578125" style="124" customWidth="1"/>
    <col min="13559" max="13559" width="53" style="124" bestFit="1" customWidth="1"/>
    <col min="13560" max="13560" width="16.28515625" style="124" customWidth="1"/>
    <col min="13561" max="13562" width="16.85546875" style="124"/>
    <col min="13563" max="13563" width="3.28515625" style="124" customWidth="1"/>
    <col min="13564" max="13564" width="7.42578125" style="124" customWidth="1"/>
    <col min="13565" max="13565" width="81.28515625" style="124" customWidth="1"/>
    <col min="13566" max="13566" width="10.42578125" style="124" customWidth="1"/>
    <col min="13567" max="13568" width="16.85546875" style="124"/>
    <col min="13569" max="13813" width="9.140625" style="124" customWidth="1"/>
    <col min="13814" max="13814" width="7.42578125" style="124" customWidth="1"/>
    <col min="13815" max="13815" width="53" style="124" bestFit="1" customWidth="1"/>
    <col min="13816" max="13816" width="16.28515625" style="124" customWidth="1"/>
    <col min="13817" max="13818" width="16.85546875" style="124"/>
    <col min="13819" max="13819" width="3.28515625" style="124" customWidth="1"/>
    <col min="13820" max="13820" width="7.42578125" style="124" customWidth="1"/>
    <col min="13821" max="13821" width="81.28515625" style="124" customWidth="1"/>
    <col min="13822" max="13822" width="10.42578125" style="124" customWidth="1"/>
    <col min="13823" max="13824" width="16.85546875" style="124"/>
    <col min="13825" max="14069" width="9.140625" style="124" customWidth="1"/>
    <col min="14070" max="14070" width="7.42578125" style="124" customWidth="1"/>
    <col min="14071" max="14071" width="53" style="124" bestFit="1" customWidth="1"/>
    <col min="14072" max="14072" width="16.28515625" style="124" customWidth="1"/>
    <col min="14073" max="14074" width="16.85546875" style="124"/>
    <col min="14075" max="14075" width="3.28515625" style="124" customWidth="1"/>
    <col min="14076" max="14076" width="7.42578125" style="124" customWidth="1"/>
    <col min="14077" max="14077" width="81.28515625" style="124" customWidth="1"/>
    <col min="14078" max="14078" width="10.42578125" style="124" customWidth="1"/>
    <col min="14079" max="14080" width="16.85546875" style="124"/>
    <col min="14081" max="14325" width="9.140625" style="124" customWidth="1"/>
    <col min="14326" max="14326" width="7.42578125" style="124" customWidth="1"/>
    <col min="14327" max="14327" width="53" style="124" bestFit="1" customWidth="1"/>
    <col min="14328" max="14328" width="16.28515625" style="124" customWidth="1"/>
    <col min="14329" max="14330" width="16.85546875" style="124"/>
    <col min="14331" max="14331" width="3.28515625" style="124" customWidth="1"/>
    <col min="14332" max="14332" width="7.42578125" style="124" customWidth="1"/>
    <col min="14333" max="14333" width="81.28515625" style="124" customWidth="1"/>
    <col min="14334" max="14334" width="10.42578125" style="124" customWidth="1"/>
    <col min="14335" max="14336" width="16.85546875" style="124"/>
    <col min="14337" max="14581" width="9.140625" style="124" customWidth="1"/>
    <col min="14582" max="14582" width="7.42578125" style="124" customWidth="1"/>
    <col min="14583" max="14583" width="53" style="124" bestFit="1" customWidth="1"/>
    <col min="14584" max="14584" width="16.28515625" style="124" customWidth="1"/>
    <col min="14585" max="14586" width="16.85546875" style="124"/>
    <col min="14587" max="14587" width="3.28515625" style="124" customWidth="1"/>
    <col min="14588" max="14588" width="7.42578125" style="124" customWidth="1"/>
    <col min="14589" max="14589" width="81.28515625" style="124" customWidth="1"/>
    <col min="14590" max="14590" width="10.42578125" style="124" customWidth="1"/>
    <col min="14591" max="14592" width="16.85546875" style="124"/>
    <col min="14593" max="14837" width="9.140625" style="124" customWidth="1"/>
    <col min="14838" max="14838" width="7.42578125" style="124" customWidth="1"/>
    <col min="14839" max="14839" width="53" style="124" bestFit="1" customWidth="1"/>
    <col min="14840" max="14840" width="16.28515625" style="124" customWidth="1"/>
    <col min="14841" max="14842" width="16.85546875" style="124"/>
    <col min="14843" max="14843" width="3.28515625" style="124" customWidth="1"/>
    <col min="14844" max="14844" width="7.42578125" style="124" customWidth="1"/>
    <col min="14845" max="14845" width="81.28515625" style="124" customWidth="1"/>
    <col min="14846" max="14846" width="10.42578125" style="124" customWidth="1"/>
    <col min="14847" max="14848" width="16.85546875" style="124"/>
    <col min="14849" max="15093" width="9.140625" style="124" customWidth="1"/>
    <col min="15094" max="15094" width="7.42578125" style="124" customWidth="1"/>
    <col min="15095" max="15095" width="53" style="124" bestFit="1" customWidth="1"/>
    <col min="15096" max="15096" width="16.28515625" style="124" customWidth="1"/>
    <col min="15097" max="15098" width="16.85546875" style="124"/>
    <col min="15099" max="15099" width="3.28515625" style="124" customWidth="1"/>
    <col min="15100" max="15100" width="7.42578125" style="124" customWidth="1"/>
    <col min="15101" max="15101" width="81.28515625" style="124" customWidth="1"/>
    <col min="15102" max="15102" width="10.42578125" style="124" customWidth="1"/>
    <col min="15103" max="15104" width="16.85546875" style="124"/>
    <col min="15105" max="15349" width="9.140625" style="124" customWidth="1"/>
    <col min="15350" max="15350" width="7.42578125" style="124" customWidth="1"/>
    <col min="15351" max="15351" width="53" style="124" bestFit="1" customWidth="1"/>
    <col min="15352" max="15352" width="16.28515625" style="124" customWidth="1"/>
    <col min="15353" max="15354" width="16.85546875" style="124"/>
    <col min="15355" max="15355" width="3.28515625" style="124" customWidth="1"/>
    <col min="15356" max="15356" width="7.42578125" style="124" customWidth="1"/>
    <col min="15357" max="15357" width="81.28515625" style="124" customWidth="1"/>
    <col min="15358" max="15358" width="10.42578125" style="124" customWidth="1"/>
    <col min="15359" max="15360" width="16.85546875" style="124"/>
    <col min="15361" max="15605" width="9.140625" style="124" customWidth="1"/>
    <col min="15606" max="15606" width="7.42578125" style="124" customWidth="1"/>
    <col min="15607" max="15607" width="53" style="124" bestFit="1" customWidth="1"/>
    <col min="15608" max="15608" width="16.28515625" style="124" customWidth="1"/>
    <col min="15609" max="15610" width="16.85546875" style="124"/>
    <col min="15611" max="15611" width="3.28515625" style="124" customWidth="1"/>
    <col min="15612" max="15612" width="7.42578125" style="124" customWidth="1"/>
    <col min="15613" max="15613" width="81.28515625" style="124" customWidth="1"/>
    <col min="15614" max="15614" width="10.42578125" style="124" customWidth="1"/>
    <col min="15615" max="15616" width="16.85546875" style="124"/>
    <col min="15617" max="15861" width="9.140625" style="124" customWidth="1"/>
    <col min="15862" max="15862" width="7.42578125" style="124" customWidth="1"/>
    <col min="15863" max="15863" width="53" style="124" bestFit="1" customWidth="1"/>
    <col min="15864" max="15864" width="16.28515625" style="124" customWidth="1"/>
    <col min="15865" max="15866" width="16.85546875" style="124"/>
    <col min="15867" max="15867" width="3.28515625" style="124" customWidth="1"/>
    <col min="15868" max="15868" width="7.42578125" style="124" customWidth="1"/>
    <col min="15869" max="15869" width="81.28515625" style="124" customWidth="1"/>
    <col min="15870" max="15870" width="10.42578125" style="124" customWidth="1"/>
    <col min="15871" max="15872" width="16.85546875" style="124"/>
    <col min="15873" max="16117" width="9.140625" style="124" customWidth="1"/>
    <col min="16118" max="16118" width="7.42578125" style="124" customWidth="1"/>
    <col min="16119" max="16119" width="53" style="124" bestFit="1" customWidth="1"/>
    <col min="16120" max="16120" width="16.28515625" style="124" customWidth="1"/>
    <col min="16121" max="16122" width="16.85546875" style="124"/>
    <col min="16123" max="16123" width="3.28515625" style="124" customWidth="1"/>
    <col min="16124" max="16124" width="7.42578125" style="124" customWidth="1"/>
    <col min="16125" max="16125" width="81.28515625" style="124" customWidth="1"/>
    <col min="16126" max="16126" width="10.42578125" style="124" customWidth="1"/>
    <col min="16127" max="16128" width="16.85546875" style="124"/>
    <col min="16129" max="16373" width="9.140625" style="124" customWidth="1"/>
    <col min="16374" max="16374" width="7.42578125" style="124" customWidth="1"/>
    <col min="16375" max="16375" width="53" style="124" bestFit="1" customWidth="1"/>
    <col min="16376" max="16376" width="16.28515625" style="124" customWidth="1"/>
    <col min="16377" max="16384" width="16.85546875" style="124"/>
  </cols>
  <sheetData>
    <row r="1" spans="1:249">
      <c r="A1" s="120"/>
      <c r="B1" s="178" t="s">
        <v>0</v>
      </c>
      <c r="C1" s="178"/>
      <c r="D1" s="121"/>
      <c r="E1" s="121"/>
      <c r="F1" s="122"/>
      <c r="G1" s="123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</row>
    <row r="2" spans="1:249">
      <c r="A2" s="120"/>
      <c r="B2" s="178" t="s">
        <v>1</v>
      </c>
      <c r="C2" s="178"/>
      <c r="D2" s="121"/>
      <c r="E2" s="121"/>
      <c r="F2" s="122"/>
      <c r="G2" s="123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</row>
    <row r="3" spans="1:249">
      <c r="A3" s="120"/>
      <c r="B3" s="125" t="s">
        <v>2</v>
      </c>
      <c r="C3" s="125"/>
      <c r="D3" s="121"/>
      <c r="E3" s="121"/>
      <c r="F3" s="122"/>
      <c r="G3" s="123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</row>
    <row r="4" spans="1:249">
      <c r="A4" s="120"/>
      <c r="B4" s="125" t="s">
        <v>3</v>
      </c>
      <c r="C4" s="125"/>
      <c r="D4" s="121"/>
      <c r="E4" s="121"/>
      <c r="F4" s="122"/>
      <c r="G4" s="123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</row>
    <row r="5" spans="1:249">
      <c r="A5" s="120"/>
      <c r="B5" s="122"/>
      <c r="C5" s="122"/>
      <c r="D5" s="121"/>
      <c r="E5" s="121"/>
      <c r="F5" s="122"/>
      <c r="G5" s="123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</row>
    <row r="6" spans="1:249">
      <c r="A6" s="120"/>
      <c r="B6" s="179" t="s">
        <v>299</v>
      </c>
      <c r="C6" s="179"/>
      <c r="D6" s="179"/>
      <c r="E6" s="179"/>
      <c r="F6" s="179"/>
      <c r="G6" s="123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</row>
    <row r="7" spans="1:249">
      <c r="A7" s="120"/>
      <c r="B7" s="180" t="s">
        <v>355</v>
      </c>
      <c r="C7" s="180"/>
      <c r="D7" s="180"/>
      <c r="E7" s="180"/>
      <c r="F7" s="180"/>
      <c r="G7" s="123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</row>
    <row r="8" spans="1:249">
      <c r="B8" s="181"/>
      <c r="C8" s="181" t="s">
        <v>129</v>
      </c>
      <c r="D8" s="182" t="s">
        <v>6</v>
      </c>
      <c r="E8" s="182" t="s">
        <v>265</v>
      </c>
      <c r="F8" s="182"/>
    </row>
    <row r="9" spans="1:249" ht="25.5">
      <c r="B9" s="181"/>
      <c r="C9" s="181"/>
      <c r="D9" s="182"/>
      <c r="E9" s="127" t="s">
        <v>7</v>
      </c>
      <c r="F9" s="127" t="s">
        <v>8</v>
      </c>
    </row>
    <row r="10" spans="1:249">
      <c r="B10" s="128"/>
      <c r="C10" s="128">
        <v>1</v>
      </c>
      <c r="D10" s="160">
        <v>2</v>
      </c>
      <c r="E10" s="128">
        <v>3</v>
      </c>
      <c r="F10" s="128">
        <v>4</v>
      </c>
    </row>
    <row r="11" spans="1:249">
      <c r="B11" s="129" t="s">
        <v>300</v>
      </c>
      <c r="C11" s="130" t="s">
        <v>301</v>
      </c>
      <c r="D11" s="131"/>
      <c r="E11" s="132"/>
      <c r="F11" s="132"/>
    </row>
    <row r="12" spans="1:249">
      <c r="B12" s="133">
        <v>1</v>
      </c>
      <c r="C12" s="134" t="s">
        <v>302</v>
      </c>
      <c r="D12" s="135"/>
      <c r="E12" s="136">
        <f>+E13+E14+E15</f>
        <v>6448919.4299999997</v>
      </c>
      <c r="F12" s="136">
        <v>12438198</v>
      </c>
    </row>
    <row r="13" spans="1:249">
      <c r="B13" s="137"/>
      <c r="C13" s="98" t="s">
        <v>303</v>
      </c>
      <c r="D13" s="138"/>
      <c r="E13" s="139">
        <v>6374752.5</v>
      </c>
      <c r="F13" s="139">
        <v>12292827</v>
      </c>
    </row>
    <row r="14" spans="1:249">
      <c r="B14" s="137"/>
      <c r="C14" s="140" t="s">
        <v>304</v>
      </c>
      <c r="D14" s="138"/>
      <c r="E14" s="139">
        <v>0</v>
      </c>
      <c r="F14" s="139">
        <v>8242</v>
      </c>
    </row>
    <row r="15" spans="1:249">
      <c r="B15" s="137"/>
      <c r="C15" s="140" t="s">
        <v>305</v>
      </c>
      <c r="D15" s="138"/>
      <c r="E15" s="139">
        <v>74166.929999999993</v>
      </c>
      <c r="F15" s="139">
        <v>137129</v>
      </c>
    </row>
    <row r="16" spans="1:249">
      <c r="B16" s="137"/>
      <c r="C16" s="140" t="s">
        <v>306</v>
      </c>
      <c r="D16" s="138"/>
      <c r="E16" s="139"/>
      <c r="F16" s="139"/>
    </row>
    <row r="17" spans="1:249">
      <c r="B17" s="133">
        <v>2</v>
      </c>
      <c r="C17" s="134" t="s">
        <v>307</v>
      </c>
      <c r="D17" s="135"/>
      <c r="E17" s="136">
        <f>+E18+E19+E20+E21+E22+E23+E24</f>
        <v>5264188.5999999996</v>
      </c>
      <c r="F17" s="136">
        <v>12020406</v>
      </c>
    </row>
    <row r="18" spans="1:249">
      <c r="B18" s="141"/>
      <c r="C18" s="98" t="s">
        <v>308</v>
      </c>
      <c r="D18" s="138"/>
      <c r="E18" s="139">
        <v>1893217.36</v>
      </c>
      <c r="F18" s="139">
        <v>4101872</v>
      </c>
    </row>
    <row r="19" spans="1:249" ht="25.5">
      <c r="A19" s="142"/>
      <c r="B19" s="143"/>
      <c r="C19" s="144" t="s">
        <v>309</v>
      </c>
      <c r="D19" s="145"/>
      <c r="E19" s="139">
        <v>472414.37</v>
      </c>
      <c r="F19" s="139">
        <v>1789804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</row>
    <row r="20" spans="1:249">
      <c r="B20" s="141"/>
      <c r="C20" s="98" t="s">
        <v>310</v>
      </c>
      <c r="D20" s="138"/>
      <c r="E20" s="139">
        <v>734680.1100000001</v>
      </c>
      <c r="F20" s="139">
        <v>1603227</v>
      </c>
      <c r="G20" s="146"/>
    </row>
    <row r="21" spans="1:249">
      <c r="B21" s="141"/>
      <c r="C21" s="98" t="s">
        <v>311</v>
      </c>
      <c r="D21" s="138"/>
      <c r="E21" s="139">
        <v>626676.97999999986</v>
      </c>
      <c r="F21" s="139">
        <v>1174754</v>
      </c>
    </row>
    <row r="22" spans="1:249">
      <c r="B22" s="141"/>
      <c r="C22" s="98" t="s">
        <v>312</v>
      </c>
      <c r="D22" s="138"/>
      <c r="E22" s="139">
        <v>95416.45</v>
      </c>
      <c r="F22" s="139">
        <v>206261</v>
      </c>
    </row>
    <row r="23" spans="1:249">
      <c r="B23" s="141"/>
      <c r="C23" s="98" t="s">
        <v>313</v>
      </c>
      <c r="D23" s="138"/>
      <c r="E23" s="139">
        <v>238911.43000000002</v>
      </c>
      <c r="F23" s="139">
        <v>484072</v>
      </c>
    </row>
    <row r="24" spans="1:249">
      <c r="B24" s="141"/>
      <c r="C24" s="98" t="s">
        <v>314</v>
      </c>
      <c r="D24" s="138"/>
      <c r="E24" s="139">
        <v>1202871.8999999999</v>
      </c>
      <c r="F24" s="139">
        <v>2660417</v>
      </c>
      <c r="G24" s="146"/>
    </row>
    <row r="25" spans="1:249">
      <c r="B25" s="141"/>
      <c r="C25" s="98" t="s">
        <v>315</v>
      </c>
      <c r="D25" s="138"/>
      <c r="E25" s="139"/>
      <c r="F25" s="139"/>
    </row>
    <row r="26" spans="1:249">
      <c r="B26" s="133">
        <v>3</v>
      </c>
      <c r="C26" s="134" t="s">
        <v>316</v>
      </c>
      <c r="D26" s="135"/>
      <c r="E26" s="136">
        <f>+E12-E17</f>
        <v>1184730.83</v>
      </c>
      <c r="F26" s="136">
        <v>417791</v>
      </c>
    </row>
    <row r="27" spans="1:249">
      <c r="B27" s="129" t="s">
        <v>317</v>
      </c>
      <c r="C27" s="130" t="s">
        <v>318</v>
      </c>
      <c r="D27" s="135"/>
      <c r="E27" s="147"/>
      <c r="F27" s="147"/>
    </row>
    <row r="28" spans="1:249">
      <c r="B28" s="133">
        <v>1</v>
      </c>
      <c r="C28" s="134" t="s">
        <v>319</v>
      </c>
      <c r="D28" s="135"/>
      <c r="E28" s="136">
        <f>+E29+E30+E31+E32+E33</f>
        <v>2658132.06</v>
      </c>
      <c r="F28" s="136">
        <v>14826448</v>
      </c>
    </row>
    <row r="29" spans="1:249">
      <c r="B29" s="137"/>
      <c r="C29" s="140" t="s">
        <v>320</v>
      </c>
      <c r="D29" s="138"/>
      <c r="E29" s="139"/>
      <c r="F29" s="139"/>
    </row>
    <row r="30" spans="1:249">
      <c r="B30" s="137"/>
      <c r="C30" s="140" t="s">
        <v>321</v>
      </c>
      <c r="D30" s="138"/>
      <c r="E30" s="139">
        <v>2100155.56</v>
      </c>
      <c r="F30" s="139">
        <v>5605587</v>
      </c>
    </row>
    <row r="31" spans="1:249">
      <c r="B31" s="137"/>
      <c r="C31" s="140" t="s">
        <v>322</v>
      </c>
      <c r="D31" s="138"/>
      <c r="E31" s="139">
        <v>2500</v>
      </c>
      <c r="F31" s="139">
        <v>3500</v>
      </c>
    </row>
    <row r="32" spans="1:249">
      <c r="B32" s="137"/>
      <c r="C32" s="98" t="s">
        <v>323</v>
      </c>
      <c r="D32" s="138"/>
      <c r="E32" s="139"/>
      <c r="F32" s="139"/>
    </row>
    <row r="33" spans="2:8">
      <c r="B33" s="137"/>
      <c r="C33" s="98" t="s">
        <v>324</v>
      </c>
      <c r="D33" s="138"/>
      <c r="E33" s="139">
        <v>555476.5</v>
      </c>
      <c r="F33" s="139">
        <v>9217361</v>
      </c>
      <c r="H33" s="146"/>
    </row>
    <row r="34" spans="2:8">
      <c r="B34" s="133">
        <v>2</v>
      </c>
      <c r="C34" s="134" t="s">
        <v>325</v>
      </c>
      <c r="D34" s="135"/>
      <c r="E34" s="136">
        <f>+E35+E40</f>
        <v>2719924.58</v>
      </c>
      <c r="F34" s="136">
        <v>14566969</v>
      </c>
    </row>
    <row r="35" spans="2:8">
      <c r="B35" s="137"/>
      <c r="C35" s="98" t="s">
        <v>326</v>
      </c>
      <c r="D35" s="138"/>
      <c r="E35" s="139">
        <v>1988724.58</v>
      </c>
      <c r="F35" s="139">
        <v>5542227</v>
      </c>
    </row>
    <row r="36" spans="2:8" ht="25.5">
      <c r="B36" s="137"/>
      <c r="C36" s="98" t="s">
        <v>327</v>
      </c>
      <c r="D36" s="138"/>
      <c r="E36" s="139"/>
      <c r="F36" s="139"/>
    </row>
    <row r="37" spans="2:8" ht="25.5">
      <c r="B37" s="137"/>
      <c r="C37" s="98" t="s">
        <v>328</v>
      </c>
      <c r="D37" s="138"/>
      <c r="E37" s="139"/>
      <c r="F37" s="139"/>
    </row>
    <row r="38" spans="2:8" ht="25.5">
      <c r="B38" s="137"/>
      <c r="C38" s="98" t="s">
        <v>329</v>
      </c>
      <c r="D38" s="138"/>
      <c r="E38" s="139"/>
      <c r="F38" s="139"/>
    </row>
    <row r="39" spans="2:8" ht="25.5">
      <c r="B39" s="137"/>
      <c r="C39" s="98" t="s">
        <v>330</v>
      </c>
      <c r="D39" s="138"/>
      <c r="E39" s="139"/>
      <c r="F39" s="139"/>
    </row>
    <row r="40" spans="2:8">
      <c r="B40" s="137"/>
      <c r="C40" s="98" t="s">
        <v>331</v>
      </c>
      <c r="D40" s="138"/>
      <c r="E40" s="139">
        <v>731200</v>
      </c>
      <c r="F40" s="139">
        <v>9024742</v>
      </c>
    </row>
    <row r="41" spans="2:8">
      <c r="B41" s="137"/>
      <c r="C41" s="98" t="s">
        <v>332</v>
      </c>
      <c r="D41" s="138"/>
      <c r="E41" s="139"/>
      <c r="F41" s="139"/>
    </row>
    <row r="42" spans="2:8">
      <c r="B42" s="137"/>
      <c r="C42" s="98" t="s">
        <v>333</v>
      </c>
      <c r="D42" s="138"/>
      <c r="E42" s="139"/>
      <c r="F42" s="139"/>
    </row>
    <row r="43" spans="2:8">
      <c r="B43" s="133">
        <v>3</v>
      </c>
      <c r="C43" s="134" t="s">
        <v>334</v>
      </c>
      <c r="D43" s="135"/>
      <c r="E43" s="136">
        <f>+E28-E34</f>
        <v>-61792.520000000019</v>
      </c>
      <c r="F43" s="136">
        <v>259480</v>
      </c>
    </row>
    <row r="44" spans="2:8">
      <c r="B44" s="129" t="s">
        <v>335</v>
      </c>
      <c r="C44" s="130" t="s">
        <v>336</v>
      </c>
      <c r="D44" s="135"/>
      <c r="E44" s="147"/>
      <c r="F44" s="147"/>
    </row>
    <row r="45" spans="2:8">
      <c r="B45" s="133">
        <v>1</v>
      </c>
      <c r="C45" s="134" t="s">
        <v>337</v>
      </c>
      <c r="D45" s="135"/>
      <c r="E45" s="136"/>
      <c r="F45" s="136" t="s">
        <v>357</v>
      </c>
    </row>
    <row r="46" spans="2:8">
      <c r="B46" s="137"/>
      <c r="C46" s="98" t="s">
        <v>338</v>
      </c>
      <c r="D46" s="138"/>
      <c r="E46" s="139"/>
      <c r="F46" s="139"/>
    </row>
    <row r="47" spans="2:8">
      <c r="B47" s="137"/>
      <c r="C47" s="98" t="s">
        <v>339</v>
      </c>
      <c r="D47" s="138"/>
      <c r="E47" s="139"/>
      <c r="F47" s="139"/>
    </row>
    <row r="48" spans="2:8">
      <c r="B48" s="137"/>
      <c r="C48" s="98" t="s">
        <v>340</v>
      </c>
      <c r="D48" s="138"/>
      <c r="E48" s="139"/>
      <c r="F48" s="139"/>
    </row>
    <row r="49" spans="2:7">
      <c r="B49" s="137"/>
      <c r="C49" s="98" t="s">
        <v>341</v>
      </c>
      <c r="D49" s="138"/>
      <c r="E49" s="139"/>
      <c r="F49" s="139"/>
    </row>
    <row r="50" spans="2:7">
      <c r="B50" s="133">
        <v>2</v>
      </c>
      <c r="C50" s="148" t="s">
        <v>342</v>
      </c>
      <c r="D50" s="135"/>
      <c r="E50" s="136"/>
      <c r="F50" s="136">
        <v>517650</v>
      </c>
    </row>
    <row r="51" spans="2:7">
      <c r="B51" s="137"/>
      <c r="C51" s="98" t="s">
        <v>343</v>
      </c>
      <c r="D51" s="138"/>
      <c r="E51" s="139"/>
      <c r="F51" s="139"/>
    </row>
    <row r="52" spans="2:7">
      <c r="B52" s="137"/>
      <c r="C52" s="98" t="s">
        <v>344</v>
      </c>
      <c r="D52" s="138"/>
      <c r="E52" s="139"/>
      <c r="F52" s="139"/>
    </row>
    <row r="53" spans="2:7">
      <c r="B53" s="137"/>
      <c r="C53" s="98" t="s">
        <v>345</v>
      </c>
      <c r="D53" s="138"/>
      <c r="E53" s="139"/>
      <c r="F53" s="139">
        <v>500000</v>
      </c>
    </row>
    <row r="54" spans="2:7">
      <c r="B54" s="137"/>
      <c r="C54" s="98" t="s">
        <v>346</v>
      </c>
      <c r="D54" s="138"/>
      <c r="E54" s="139"/>
      <c r="F54" s="139">
        <v>17650</v>
      </c>
    </row>
    <row r="55" spans="2:7">
      <c r="B55" s="133">
        <v>3</v>
      </c>
      <c r="C55" s="134" t="s">
        <v>347</v>
      </c>
      <c r="D55" s="135"/>
      <c r="E55" s="136">
        <v>0</v>
      </c>
      <c r="F55" s="136">
        <v>-517650</v>
      </c>
    </row>
    <row r="56" spans="2:7">
      <c r="B56" s="140"/>
      <c r="C56" s="140"/>
      <c r="D56" s="138"/>
      <c r="E56" s="139"/>
      <c r="F56" s="139"/>
    </row>
    <row r="57" spans="2:7">
      <c r="B57" s="149" t="s">
        <v>348</v>
      </c>
      <c r="C57" s="150" t="s">
        <v>349</v>
      </c>
      <c r="D57" s="135"/>
      <c r="E57" s="136">
        <f>+E43+E26</f>
        <v>1122938.31</v>
      </c>
      <c r="F57" s="136">
        <v>159621</v>
      </c>
    </row>
    <row r="58" spans="2:7">
      <c r="B58" s="140"/>
      <c r="C58" s="140"/>
      <c r="D58" s="138"/>
      <c r="E58" s="139"/>
      <c r="F58" s="139"/>
    </row>
    <row r="59" spans="2:7">
      <c r="B59" s="140"/>
      <c r="C59" s="150" t="s">
        <v>350</v>
      </c>
      <c r="D59" s="135"/>
      <c r="E59" s="136">
        <v>1512358.18</v>
      </c>
      <c r="F59" s="136">
        <v>400459</v>
      </c>
    </row>
    <row r="60" spans="2:7">
      <c r="B60" s="140"/>
      <c r="C60" s="150" t="s">
        <v>351</v>
      </c>
      <c r="D60" s="135"/>
      <c r="E60" s="136">
        <f>-11039.13+400459</f>
        <v>389419.87</v>
      </c>
      <c r="F60" s="136">
        <v>240837</v>
      </c>
      <c r="G60" s="146"/>
    </row>
    <row r="61" spans="2:7">
      <c r="B61" s="151"/>
      <c r="C61" s="151"/>
      <c r="D61" s="152"/>
      <c r="E61" s="152"/>
      <c r="F61" s="151"/>
    </row>
    <row r="62" spans="2:7">
      <c r="B62" s="151"/>
      <c r="C62" s="151"/>
      <c r="D62" s="152"/>
      <c r="E62" s="152"/>
      <c r="F62" s="151"/>
    </row>
    <row r="63" spans="2:7" s="96" customFormat="1" ht="12.75" customHeight="1">
      <c r="B63" s="90" t="str">
        <f>+'BU-2021'!B120</f>
        <v>U Podgorici, 05.08.2021</v>
      </c>
      <c r="C63" s="91"/>
      <c r="D63" s="92"/>
      <c r="E63" s="103"/>
      <c r="F63" s="92"/>
      <c r="G63" s="34"/>
    </row>
    <row r="64" spans="2:7" s="153" customFormat="1" ht="12.75" customHeight="1">
      <c r="B64" s="93"/>
      <c r="C64" s="91"/>
      <c r="D64" s="154"/>
      <c r="E64" s="89"/>
      <c r="F64" s="95"/>
      <c r="G64" s="95"/>
    </row>
    <row r="65" spans="2:7" s="153" customFormat="1" ht="12.75" customHeight="1">
      <c r="B65" s="96" t="s">
        <v>297</v>
      </c>
      <c r="C65" s="91"/>
      <c r="D65" s="92"/>
      <c r="E65" s="103" t="s">
        <v>128</v>
      </c>
      <c r="F65" s="97"/>
      <c r="G65" s="34"/>
    </row>
    <row r="66" spans="2:7" s="153" customFormat="1" ht="12.75" customHeight="1">
      <c r="C66" s="155"/>
      <c r="D66" s="155"/>
      <c r="E66" s="156"/>
      <c r="F66" s="155"/>
      <c r="G66" s="95"/>
    </row>
    <row r="67" spans="2:7">
      <c r="B67" s="157"/>
      <c r="C67" s="157"/>
      <c r="D67" s="158"/>
      <c r="E67" s="152"/>
      <c r="F67" s="151"/>
    </row>
    <row r="68" spans="2:7">
      <c r="B68" s="157"/>
      <c r="C68" s="157"/>
      <c r="D68" s="158"/>
      <c r="E68" s="152"/>
      <c r="F68" s="151"/>
    </row>
  </sheetData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" right="0" top="0.15748031496062992" bottom="0.35433070866141736" header="0.31496062992125984" footer="0.31496062992125984"/>
  <pageSetup scale="6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BS-2021</vt:lpstr>
      <vt:lpstr>BU-2021</vt:lpstr>
      <vt:lpstr>PNK</vt:lpstr>
      <vt:lpstr>BNT</vt:lpstr>
      <vt:lpstr>'BS-2021'!Print_Area</vt:lpstr>
      <vt:lpstr>'BU-2021'!Print_Area</vt:lpstr>
      <vt:lpstr>PNK!Print_Area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Ivana Vukovic2</cp:lastModifiedBy>
  <cp:lastPrinted>2021-05-05T11:04:46Z</cp:lastPrinted>
  <dcterms:created xsi:type="dcterms:W3CDTF">2021-03-29T08:15:37Z</dcterms:created>
  <dcterms:modified xsi:type="dcterms:W3CDTF">2021-08-05T12:25:58Z</dcterms:modified>
</cp:coreProperties>
</file>