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731" activeTab="0"/>
  </bookViews>
  <sheets>
    <sheet name="BU" sheetId="1" r:id="rId1"/>
    <sheet name="BS" sheetId="2" r:id="rId2"/>
    <sheet name="PNK" sheetId="3" r:id="rId3"/>
    <sheet name="BNT" sheetId="4" r:id="rId4"/>
  </sheets>
  <definedNames>
    <definedName name="_xlfn._FV" hidden="1">#NAME?</definedName>
    <definedName name="_xlnm.Print_Area" localSheetId="3">'BNT'!$A$1:$G$68</definedName>
    <definedName name="_xlnm.Print_Area" localSheetId="1">'BS'!$A$1:$G$114</definedName>
    <definedName name="_xlnm.Print_Area" localSheetId="0">'BU'!$A$1:$F$126</definedName>
    <definedName name="_xlnm.Print_Area" localSheetId="2">'PNK'!$A$1:$K$41</definedName>
    <definedName name="tmptrazi">#REF!</definedName>
  </definedNames>
  <calcPr fullCalcOnLoad="1"/>
</workbook>
</file>

<file path=xl/sharedStrings.xml><?xml version="1.0" encoding="utf-8"?>
<sst xmlns="http://schemas.openxmlformats.org/spreadsheetml/2006/main" count="432" uniqueCount="357">
  <si>
    <t>010</t>
  </si>
  <si>
    <t>019</t>
  </si>
  <si>
    <t>Naziv društva za osiguranje: UNIQA životno osiguranje</t>
  </si>
  <si>
    <t>Sjedište: Podgorica</t>
  </si>
  <si>
    <t>Vrsta osiguranja: 6511</t>
  </si>
  <si>
    <t>Šifra djelatnosti: životno osiguranje</t>
  </si>
  <si>
    <t>BILANS USPJEHA</t>
  </si>
  <si>
    <t>grupa računa</t>
  </si>
  <si>
    <t xml:space="preserve">Napomena </t>
  </si>
  <si>
    <t>I z n o s</t>
  </si>
  <si>
    <t>Tekuća godina</t>
  </si>
  <si>
    <t>Prethodna godina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</si>
  <si>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</si>
  <si>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</si>
  <si>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</si>
  <si>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</si>
  <si>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</si>
  <si>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</si>
  <si>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</si>
  <si>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</si>
  <si>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</si>
  <si>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</si>
  <si>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</si>
  <si>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</si>
  <si>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</si>
  <si>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</si>
  <si>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</si>
  <si>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</si>
  <si>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</si>
  <si>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</si>
  <si>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</si>
  <si>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</si>
  <si>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</si>
  <si>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</si>
  <si>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</si>
  <si>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</si>
  <si>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</si>
  <si>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</si>
  <si>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</si>
  <si>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</si>
  <si>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</si>
  <si>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</si>
  <si>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</si>
  <si>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</si>
  <si>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</si>
  <si>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</si>
  <si>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</si>
  <si>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</si>
  <si>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</si>
  <si>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</si>
  <si>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</si>
  <si>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</si>
  <si>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</si>
  <si>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</si>
  <si>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</si>
  <si>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</si>
  <si>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</si>
  <si>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</si>
  <si>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</si>
  <si>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</si>
  <si>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</si>
  <si>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</si>
  <si>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</si>
  <si>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</si>
  <si>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</si>
  <si>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</si>
  <si>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</si>
  <si>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</si>
  <si>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</si>
  <si>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</si>
  <si>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</si>
  <si>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</si>
  <si>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</si>
  <si>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</si>
  <si>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</si>
  <si>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</si>
  <si>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</si>
  <si>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</si>
  <si>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</si>
  <si>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</si>
  <si>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</si>
  <si>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</si>
  <si>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</si>
  <si>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</si>
  <si>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</si>
  <si>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</si>
  <si>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</si>
  <si>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</si>
  <si>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</si>
  <si>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</si>
  <si>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</si>
  <si>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</si>
  <si>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</si>
  <si>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</si>
  <si>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</si>
  <si>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</si>
  <si>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</si>
  <si>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</si>
  <si>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</si>
  <si>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</si>
  <si>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</si>
  <si>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</si>
  <si>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</si>
  <si>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</si>
  <si>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</si>
  <si>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</si>
  <si>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</si>
  <si>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</si>
  <si>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</si>
  <si>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</si>
  <si>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</si>
  <si>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</si>
  <si>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</si>
  <si>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</si>
  <si>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</si>
  <si>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</si>
  <si>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</si>
  <si>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</si>
  <si>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</si>
  <si>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</si>
  <si>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</si>
  <si>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</si>
  <si>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</si>
  <si>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</si>
  <si>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</si>
  <si>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</si>
  <si>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</si>
  <si>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</si>
  <si>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</si>
  <si>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</si>
  <si>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</si>
  <si>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Vrsta osiguranja: životno osiguranje</t>
  </si>
  <si>
    <t>Šifra djelatnosti: 6511</t>
  </si>
  <si>
    <t>BILANS STANJA</t>
  </si>
  <si>
    <t>AKTIVA</t>
  </si>
  <si>
    <t>POZICIJA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</si>
  <si>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</si>
  <si>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</si>
  <si>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</si>
  <si>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</si>
  <si>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</si>
  <si>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</si>
  <si>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</si>
  <si>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</si>
  <si>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</si>
  <si>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</si>
  <si>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</si>
  <si>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</si>
  <si>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</si>
  <si>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</si>
  <si>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</si>
  <si>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</si>
  <si>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</si>
  <si>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</si>
  <si>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</si>
  <si>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</si>
  <si>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</si>
  <si>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</si>
  <si>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</si>
  <si>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</si>
  <si>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</si>
  <si>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</si>
  <si>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</si>
  <si>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</si>
  <si>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</si>
  <si>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</si>
  <si>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</si>
  <si>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</si>
  <si>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</si>
  <si>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</si>
  <si>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</si>
  <si>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</si>
  <si>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</si>
  <si>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</si>
  <si>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</si>
  <si>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</si>
  <si>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</si>
  <si>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</si>
  <si>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</si>
  <si>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</si>
  <si>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</si>
  <si>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</si>
  <si>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</si>
  <si>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</si>
  <si>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</si>
  <si>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</si>
  <si>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</si>
  <si>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</si>
  <si>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</si>
  <si>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</si>
  <si>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</si>
  <si>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</si>
  <si>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</si>
  <si>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</si>
  <si>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</si>
  <si>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</si>
  <si>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</si>
  <si>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</si>
  <si>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</si>
  <si>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</si>
  <si>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</si>
  <si>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</si>
  <si>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</si>
  <si>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</si>
  <si>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</si>
  <si>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</si>
  <si>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</si>
  <si>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</si>
  <si>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</si>
  <si>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</si>
  <si>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</si>
  <si>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</si>
  <si>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</si>
  <si>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</si>
  <si>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</si>
  <si>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</si>
  <si>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</si>
  <si>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</si>
  <si>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</si>
  <si>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</si>
  <si>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</si>
  <si>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</si>
  <si>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</si>
  <si>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</si>
  <si>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</si>
  <si>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</si>
  <si>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</si>
  <si>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</si>
  <si>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</si>
  <si>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</si>
  <si>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</si>
  <si>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</si>
  <si>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</si>
  <si>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</si>
  <si>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</si>
  <si>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</si>
  <si>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</si>
  <si>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</si>
  <si>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</si>
  <si>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</si>
  <si>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</si>
  <si>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</si>
  <si>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</si>
  <si>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</si>
  <si>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</si>
  <si>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</si>
  <si>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</si>
  <si>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</si>
  <si>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</si>
  <si>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</si>
  <si>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</si>
  <si>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</si>
  <si>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</si>
  <si>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</si>
  <si>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</si>
  <si>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</si>
  <si>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</si>
  <si>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</si>
  <si>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</si>
  <si>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</si>
  <si>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</si>
  <si>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</si>
  <si>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</si>
  <si>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</si>
  <si>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</si>
  <si>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</si>
  <si>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</si>
  <si>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</si>
  <si>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</si>
  <si>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</si>
  <si>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</si>
  <si>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</si>
  <si>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</si>
  <si>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</si>
  <si>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</si>
  <si>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</si>
  <si>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</si>
  <si>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</si>
  <si>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</si>
  <si>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</si>
  <si>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</si>
  <si>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</si>
  <si>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</si>
  <si>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</si>
  <si>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</si>
  <si>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</si>
  <si>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</si>
  <si>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</si>
  <si>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</si>
  <si>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</si>
  <si>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</si>
  <si>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</si>
  <si>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</si>
  <si>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</si>
  <si>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</si>
  <si>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</si>
  <si>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</si>
  <si>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</si>
  <si>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</si>
  <si>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</si>
  <si>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</si>
  <si>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</si>
  <si>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</si>
  <si>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</si>
  <si>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</si>
  <si>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</si>
  <si>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</si>
  <si>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</si>
  <si>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</si>
  <si>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</si>
  <si>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</si>
  <si>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</si>
  <si>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</si>
  <si>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</si>
  <si>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</si>
  <si>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</si>
  <si>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</si>
  <si>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</si>
  <si>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</si>
  <si>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</si>
  <si>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</si>
  <si>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</si>
  <si>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</si>
  <si>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</si>
  <si>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</si>
  <si>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</si>
  <si>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</si>
  <si>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</si>
  <si>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</si>
  <si>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</si>
  <si>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</si>
  <si>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</si>
  <si>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</si>
  <si>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</si>
  <si>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</si>
  <si>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</si>
  <si>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</si>
  <si>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</si>
  <si>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</si>
  <si>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</si>
  <si>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</si>
  <si>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</si>
  <si>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</si>
  <si>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</si>
  <si>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</si>
  <si>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</si>
  <si>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</si>
  <si>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</si>
  <si>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</si>
  <si>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Lice odgovorno za sastavljanje bilansa:  </t>
  </si>
  <si>
    <t>Izvršni direktor:  Boris Đurović</t>
  </si>
  <si>
    <t>Po ovlašćenju Odbora direktora broj ODXIa-1 od 17.11.2020. godine</t>
  </si>
  <si>
    <t>Ivana Pavlović</t>
  </si>
  <si>
    <t>od 01.01.2021. do 30.06.2021</t>
  </si>
  <si>
    <t>U Podgorici, 05.08.2021</t>
  </si>
  <si>
    <t xml:space="preserve">                      -  </t>
  </si>
  <si>
    <t xml:space="preserve">                            -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</si>
</sst>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RSD&quot;;\-#,##0\ &quot;RSD&quot;"/>
    <numFmt numFmtId="171" formatCode="#,##0\ &quot;RSD&quot;;[Red]\-#,##0\ &quot;RSD&quot;"/>
    <numFmt numFmtId="172" formatCode="#,##0.00\ &quot;RSD&quot;;\-#,##0.00\ &quot;RSD&quot;"/>
    <numFmt numFmtId="173" formatCode="#,##0.00\ &quot;RSD&quot;;[Red]\-#,##0.00\ &quot;RSD&quot;"/>
    <numFmt numFmtId="174" formatCode="_-* #,##0\ &quot;RSD&quot;_-;\-* #,##0\ &quot;RSD&quot;_-;_-* &quot;-&quot;\ &quot;RSD&quot;_-;_-@_-"/>
    <numFmt numFmtId="175" formatCode="_-* #,##0\ _R_S_D_-;\-* #,##0\ _R_S_D_-;_-* &quot;-&quot;\ _R_S_D_-;_-@_-"/>
    <numFmt numFmtId="176" formatCode="_-* #,##0.00\ &quot;RSD&quot;_-;\-* #,##0.00\ &quot;RSD&quot;_-;_-* &quot;-&quot;??\ &quot;RSD&quot;_-;_-@_-"/>
    <numFmt numFmtId="177" formatCode="_-* #,##0.00\ _R_S_D_-;\-* #,##0.00\ _R_S_D_-;_-* &quot;-&quot;??\ _R_S_D_-;_-@_-"/>
    <numFmt numFmtId="178" formatCode="_-* #,##0.0\ _R_S_D_-;\-* #,##0.0\ _R_S_D_-;_-* &quot;-&quot;\ _R_S_D_-;_-@_-"/>
    <numFmt numFmtId="179" formatCode="_-* #,##0.00\ _R_S_D_-;\-* #,##0.00\ _R_S_D_-;_-* &quot;-&quot;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_);_(* \(#,##0.00\);_(* &quot;-&quot;_);_(@_)"/>
    <numFmt numFmtId="185" formatCode="_(* #,##0_);_(* \(#,##0\);_(* &quot;-&quot;_);_(@_)"/>
    <numFmt numFmtId="186" formatCode="_-* #,##0.00\ _€_-;\-* #,##0.00\ _€_-;_-* &quot;-&quot;??\ _€_-;_-@_-"/>
    <numFmt numFmtId="187" formatCode="_-* #,##0.00\ _D_i_n_._-;\-* #,##0.00\ _D_i_n_._-;_-* &quot;-&quot;??\ _D_i_n_._-;_-@_-"/>
    <numFmt numFmtId="188" formatCode="_(* #,##0.0_);_(* \(#,##0.0\);_(* &quot;-&quot;_);_(@_)"/>
    <numFmt numFmtId="189" formatCode="_-* #,##0\ _€_-;\-* #,##0\ _€_-;_-* &quot;-&quot;??\ _€_-;_-@_-"/>
    <numFmt numFmtId="190" formatCode="#,##0.000"/>
    <numFmt numFmtId="191" formatCode="#,##0.0000"/>
    <numFmt numFmtId="192" formatCode="#,##0.0"/>
    <numFmt numFmtId="193" formatCode="_-* #,##0.0\ _R_S_D_-;\-* #,##0.0\ _R_S_D_-;_-* &quot;-&quot;??\ _R_S_D_-;_-@_-"/>
    <numFmt numFmtId="194" formatCode="_-* #,##0\ _R_S_D_-;\-* #,##0\ _R_S_D_-;_-* &quot;-&quot;??\ _R_S_D_-;_-@_-"/>
    <numFmt numFmtId="195" formatCode="0.0"/>
    <numFmt numFmtId="196" formatCode="[$-2C1A]dddd\,\ dd\.\ mmmm\ yyyy\."/>
    <numFmt numFmtId="197" formatCode="_(* #,##0.00_);_(* \(#,##0.00\);_(* &quot;-&quot;??_);_(@_)"/>
    <numFmt numFmtId="198" formatCode="_(* #,##0_);_(* \(#,##0\);_(* &quot;-&quot;??_);_(@_)"/>
    <numFmt numFmtId="199" formatCode="[$-2C1A]d\.\ mmmm\ yyyy"/>
    <numFmt numFmtId="200" formatCode="0.000%"/>
    <numFmt numFmtId="201" formatCode="dd/mm/yyyy;@"/>
    <numFmt numFmtId="202" formatCode="0.0000%"/>
    <numFmt numFmtId="203" formatCode="0.0%"/>
    <numFmt numFmtId="204" formatCode="_-* #,##0.0\ _€_-;\-* #,##0.0\ _€_-;_-* &quot;-&quot;??\ _€_-;_-@_-"/>
    <numFmt numFmtId="205" formatCode="#,##0.00000"/>
    <numFmt numFmtId="206" formatCode="0.0000000"/>
    <numFmt numFmtId="207" formatCode="0.00000000"/>
    <numFmt numFmtId="208" formatCode="#,##0.0000000000"/>
    <numFmt numFmtId="209" formatCode="_-* #,##0_-;\-* #,##0_-;_-* &quot;-&quot;??_-;_-@_-"/>
    <numFmt numFmtId="210" formatCode="_-* #,##0.000\ _R_S_D_-;\-* #,##0.000\ _R_S_D_-;_-* &quot;-&quot;??\ _R_S_D_-;_-@_-"/>
    <numFmt numFmtId="211" formatCode="_-* #,##0.0000\ _R_S_D_-;\-* #,##0.0000\ _R_S_D_-;_-* &quot;-&quot;??\ _R_S_D_-;_-@_-"/>
    <numFmt numFmtId="212" formatCode="_-* #,##0.00000\ _R_S_D_-;\-* #,##0.00000\ _R_S_D_-;_-* &quot;-&quot;??\ _R_S_D_-;_-@_-"/>
    <numFmt numFmtId="213" formatCode="0.000"/>
    <numFmt numFmtId="214" formatCode="0.0000"/>
    <numFmt numFmtId="215" formatCode="[$-809]dd\ mmmm\ yyyy"/>
    <numFmt numFmtId="216" formatCode="#,###"/>
    <numFmt numFmtId="217" formatCode="#,##0.00\ &quot;€&quot;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mbria"/>
      <family val="1"/>
    </font>
    <font>
      <b/>
      <i/>
      <sz val="10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mbria"/>
      <family val="1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mbria"/>
      <family val="1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/>
      <right/>
      <top/>
      <bottom style="thin">
        <color indexed="62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4" fontId="12" fillId="0" borderId="7" applyFill="0" applyProtection="0">
      <alignment vertical="center" wrapText="1"/>
    </xf>
    <xf numFmtId="0" fontId="0" fillId="32" borderId="8" applyNumberFormat="0" applyFont="0" applyAlignment="0" applyProtection="0"/>
    <xf numFmtId="0" fontId="37" fillId="32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4" fontId="9" fillId="0" borderId="0" xfId="87" applyNumberFormat="1" applyFont="1" applyProtection="1">
      <alignment/>
      <protection locked="0"/>
    </xf>
    <xf numFmtId="0" fontId="8" fillId="0" borderId="0" xfId="87" applyFont="1" applyProtection="1">
      <alignment/>
      <protection locked="0"/>
    </xf>
    <xf numFmtId="0" fontId="9" fillId="0" borderId="0" xfId="87" applyFont="1" applyAlignment="1" applyProtection="1">
      <alignment wrapText="1"/>
      <protection locked="0"/>
    </xf>
    <xf numFmtId="0" fontId="9" fillId="0" borderId="0" xfId="87" applyFont="1" applyProtection="1">
      <alignment/>
      <protection locked="0"/>
    </xf>
    <xf numFmtId="0" fontId="8" fillId="0" borderId="0" xfId="87" applyFont="1" applyAlignment="1">
      <alignment horizontal="center"/>
      <protection/>
    </xf>
    <xf numFmtId="4" fontId="8" fillId="0" borderId="0" xfId="87" applyNumberFormat="1" applyFont="1">
      <alignment/>
      <protection/>
    </xf>
    <xf numFmtId="4" fontId="55" fillId="0" borderId="0" xfId="87" applyNumberFormat="1" applyFont="1">
      <alignment/>
      <protection/>
    </xf>
    <xf numFmtId="0" fontId="55" fillId="0" borderId="0" xfId="0" applyFont="1" applyAlignment="1">
      <alignment/>
    </xf>
    <xf numFmtId="0" fontId="55" fillId="0" borderId="11" xfId="87" applyFont="1" applyBorder="1" applyAlignment="1">
      <alignment horizontal="center"/>
      <protection/>
    </xf>
    <xf numFmtId="184" fontId="55" fillId="0" borderId="11" xfId="87" applyNumberFormat="1" applyFont="1" applyBorder="1" applyAlignment="1">
      <alignment horizontal="center"/>
      <protection/>
    </xf>
    <xf numFmtId="0" fontId="55" fillId="0" borderId="0" xfId="0" applyFont="1" applyAlignment="1">
      <alignment vertical="center"/>
    </xf>
    <xf numFmtId="184" fontId="55" fillId="0" borderId="11" xfId="87" applyNumberFormat="1" applyFont="1" applyBorder="1" applyAlignment="1">
      <alignment horizontal="center" wrapText="1"/>
      <protection/>
    </xf>
    <xf numFmtId="4" fontId="55" fillId="0" borderId="0" xfId="0" applyNumberFormat="1" applyFont="1" applyAlignment="1">
      <alignment/>
    </xf>
    <xf numFmtId="184" fontId="55" fillId="0" borderId="11" xfId="87" applyNumberFormat="1" applyFont="1" applyBorder="1" applyAlignment="1">
      <alignment horizontal="center" vertical="center" wrapText="1"/>
      <protection/>
    </xf>
    <xf numFmtId="185" fontId="55" fillId="0" borderId="11" xfId="87" applyNumberFormat="1" applyFont="1" applyBorder="1" applyAlignment="1">
      <alignment horizontal="center"/>
      <protection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/>
    </xf>
    <xf numFmtId="184" fontId="56" fillId="0" borderId="11" xfId="87" applyNumberFormat="1" applyFont="1" applyBorder="1" applyAlignment="1">
      <alignment horizontal="center"/>
      <protection/>
    </xf>
    <xf numFmtId="185" fontId="55" fillId="0" borderId="11" xfId="87" applyNumberFormat="1" applyFont="1" applyBorder="1" applyAlignment="1">
      <alignment horizontal="center" vertical="center"/>
      <protection/>
    </xf>
    <xf numFmtId="185" fontId="55" fillId="0" borderId="11" xfId="87" applyNumberFormat="1" applyFont="1" applyBorder="1" applyAlignment="1">
      <alignment horizontal="center"/>
      <protection/>
    </xf>
    <xf numFmtId="185" fontId="56" fillId="0" borderId="11" xfId="87" applyNumberFormat="1" applyFont="1" applyBorder="1" applyAlignment="1">
      <alignment horizontal="center"/>
      <protection/>
    </xf>
    <xf numFmtId="185" fontId="8" fillId="0" borderId="11" xfId="87" applyNumberFormat="1" applyFont="1" applyBorder="1" applyAlignment="1">
      <alignment horizontal="center"/>
      <protection/>
    </xf>
    <xf numFmtId="4" fontId="8" fillId="0" borderId="0" xfId="87" applyNumberFormat="1" applyFo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4" fontId="56" fillId="0" borderId="0" xfId="0" applyNumberFormat="1" applyFont="1" applyAlignment="1" applyProtection="1">
      <alignment/>
      <protection locked="0"/>
    </xf>
    <xf numFmtId="4" fontId="56" fillId="0" borderId="0" xfId="0" applyNumberFormat="1" applyFont="1" applyAlignment="1">
      <alignment/>
    </xf>
    <xf numFmtId="0" fontId="8" fillId="0" borderId="11" xfId="87" applyFont="1" applyBorder="1" applyAlignment="1">
      <alignment horizontal="center" wrapText="1"/>
      <protection/>
    </xf>
    <xf numFmtId="4" fontId="8" fillId="0" borderId="11" xfId="87" applyNumberFormat="1" applyFont="1" applyBorder="1" applyAlignment="1">
      <alignment horizontal="center" wrapText="1"/>
      <protection/>
    </xf>
    <xf numFmtId="0" fontId="7" fillId="0" borderId="11" xfId="87" applyFont="1" applyBorder="1" applyAlignment="1">
      <alignment wrapText="1"/>
      <protection/>
    </xf>
    <xf numFmtId="0" fontId="8" fillId="0" borderId="11" xfId="87" applyFont="1" applyBorder="1" applyAlignment="1">
      <alignment wrapText="1"/>
      <protection/>
    </xf>
    <xf numFmtId="0" fontId="7" fillId="33" borderId="11" xfId="87" applyFont="1" applyFill="1" applyBorder="1">
      <alignment/>
      <protection/>
    </xf>
    <xf numFmtId="0" fontId="6" fillId="0" borderId="0" xfId="0" applyFont="1" applyAlignment="1" applyProtection="1">
      <alignment/>
      <protection locked="0"/>
    </xf>
    <xf numFmtId="4" fontId="7" fillId="0" borderId="12" xfId="87" applyNumberFormat="1" applyFont="1" applyBorder="1" applyAlignment="1">
      <alignment horizontal="center" wrapText="1"/>
      <protection/>
    </xf>
    <xf numFmtId="0" fontId="7" fillId="0" borderId="13" xfId="87" applyFont="1" applyBorder="1" applyAlignment="1">
      <alignment horizontal="center" wrapText="1"/>
      <protection/>
    </xf>
    <xf numFmtId="0" fontId="7" fillId="0" borderId="11" xfId="87" applyFont="1" applyBorder="1" applyAlignment="1">
      <alignment horizontal="center" wrapText="1"/>
      <protection/>
    </xf>
    <xf numFmtId="0" fontId="7" fillId="33" borderId="11" xfId="87" applyFont="1" applyFill="1" applyBorder="1" applyAlignment="1">
      <alignment wrapText="1"/>
      <protection/>
    </xf>
    <xf numFmtId="0" fontId="7" fillId="33" borderId="11" xfId="87" applyFont="1" applyFill="1" applyBorder="1" applyAlignment="1" applyProtection="1">
      <alignment horizontal="center"/>
      <protection locked="0"/>
    </xf>
    <xf numFmtId="3" fontId="7" fillId="33" borderId="11" xfId="87" applyNumberFormat="1" applyFont="1" applyFill="1" applyBorder="1" applyAlignment="1" applyProtection="1">
      <alignment horizontal="center"/>
      <protection locked="0"/>
    </xf>
    <xf numFmtId="0" fontId="10" fillId="0" borderId="11" xfId="87" applyFont="1" applyBorder="1" applyAlignment="1">
      <alignment horizontal="center"/>
      <protection/>
    </xf>
    <xf numFmtId="0" fontId="10" fillId="33" borderId="11" xfId="87" applyFont="1" applyFill="1" applyBorder="1">
      <alignment/>
      <protection/>
    </xf>
    <xf numFmtId="0" fontId="8" fillId="33" borderId="11" xfId="87" applyFont="1" applyFill="1" applyBorder="1" applyProtection="1">
      <alignment/>
      <protection locked="0"/>
    </xf>
    <xf numFmtId="0" fontId="8" fillId="0" borderId="11" xfId="87" applyFont="1" applyBorder="1" applyAlignment="1">
      <alignment horizontal="right"/>
      <protection/>
    </xf>
    <xf numFmtId="0" fontId="8" fillId="0" borderId="11" xfId="87" applyFont="1" applyBorder="1" applyProtection="1">
      <alignment/>
      <protection locked="0"/>
    </xf>
    <xf numFmtId="0" fontId="8" fillId="0" borderId="11" xfId="87" applyFont="1" applyBorder="1">
      <alignment/>
      <protection/>
    </xf>
    <xf numFmtId="0" fontId="8" fillId="0" borderId="11" xfId="87" applyFont="1" applyBorder="1" applyAlignment="1">
      <alignment horizontal="center"/>
      <protection/>
    </xf>
    <xf numFmtId="0" fontId="8" fillId="0" borderId="11" xfId="87" applyFont="1" applyBorder="1" applyAlignment="1">
      <alignment horizontal="center" vertical="center"/>
      <protection/>
    </xf>
    <xf numFmtId="0" fontId="8" fillId="0" borderId="11" xfId="87" applyFont="1" applyBorder="1" applyAlignment="1">
      <alignment vertical="center" wrapText="1"/>
      <protection/>
    </xf>
    <xf numFmtId="0" fontId="8" fillId="0" borderId="11" xfId="87" applyFont="1" applyBorder="1" applyAlignment="1" applyProtection="1">
      <alignment vertical="center"/>
      <protection locked="0"/>
    </xf>
    <xf numFmtId="0" fontId="10" fillId="33" borderId="11" xfId="87" applyFont="1" applyFill="1" applyBorder="1" applyAlignment="1">
      <alignment wrapText="1"/>
      <protection/>
    </xf>
    <xf numFmtId="0" fontId="7" fillId="0" borderId="11" xfId="87" applyFont="1" applyBorder="1" applyAlignment="1">
      <alignment horizontal="center"/>
      <protection/>
    </xf>
    <xf numFmtId="0" fontId="7" fillId="33" borderId="11" xfId="87" applyFont="1" applyFill="1" applyBorder="1">
      <alignment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4" fontId="55" fillId="0" borderId="11" xfId="87" applyNumberFormat="1" applyFont="1" applyBorder="1" applyAlignment="1">
      <alignment horizontal="center" vertical="center"/>
      <protection/>
    </xf>
    <xf numFmtId="0" fontId="8" fillId="0" borderId="0" xfId="82" applyFont="1">
      <alignment/>
      <protection/>
    </xf>
    <xf numFmtId="0" fontId="8" fillId="0" borderId="0" xfId="82" applyFont="1">
      <alignment/>
      <protection/>
    </xf>
    <xf numFmtId="0" fontId="8" fillId="0" borderId="0" xfId="82" applyFont="1" applyAlignment="1">
      <alignment vertical="center"/>
      <protection/>
    </xf>
    <xf numFmtId="0" fontId="7" fillId="0" borderId="0" xfId="82" applyFont="1">
      <alignment/>
      <protection/>
    </xf>
    <xf numFmtId="0" fontId="7" fillId="0" borderId="0" xfId="82" applyFont="1" applyProtection="1">
      <alignment/>
      <protection locked="0"/>
    </xf>
    <xf numFmtId="0" fontId="37" fillId="0" borderId="0" xfId="82">
      <alignment/>
      <protection/>
    </xf>
    <xf numFmtId="0" fontId="7" fillId="0" borderId="11" xfId="87" applyFont="1" applyBorder="1" applyAlignment="1">
      <alignment horizontal="center" wrapText="1"/>
      <protection/>
    </xf>
    <xf numFmtId="0" fontId="8" fillId="0" borderId="11" xfId="87" applyFont="1" applyBorder="1" applyAlignment="1">
      <alignment horizontal="center"/>
      <protection/>
    </xf>
    <xf numFmtId="0" fontId="7" fillId="33" borderId="11" xfId="87" applyFont="1" applyFill="1" applyBorder="1" applyAlignment="1">
      <alignment wrapText="1"/>
      <protection/>
    </xf>
    <xf numFmtId="0" fontId="8" fillId="33" borderId="11" xfId="87" applyFont="1" applyFill="1" applyBorder="1" applyAlignment="1" applyProtection="1">
      <alignment horizontal="center" vertical="center"/>
      <protection locked="0"/>
    </xf>
    <xf numFmtId="0" fontId="8" fillId="0" borderId="11" xfId="87" applyFont="1" applyBorder="1" applyAlignment="1">
      <alignment wrapText="1"/>
      <protection/>
    </xf>
    <xf numFmtId="0" fontId="8" fillId="0" borderId="11" xfId="87" applyFont="1" applyBorder="1" applyAlignment="1" applyProtection="1">
      <alignment horizontal="center" vertical="center"/>
      <protection locked="0"/>
    </xf>
    <xf numFmtId="0" fontId="8" fillId="0" borderId="11" xfId="87" applyFont="1" applyBorder="1" applyAlignment="1">
      <alignment vertical="center" wrapText="1"/>
      <protection/>
    </xf>
    <xf numFmtId="0" fontId="8" fillId="34" borderId="11" xfId="87" applyFont="1" applyFill="1" applyBorder="1" applyAlignment="1">
      <alignment vertical="center" wrapText="1"/>
      <protection/>
    </xf>
    <xf numFmtId="0" fontId="8" fillId="34" borderId="11" xfId="87" applyFont="1" applyFill="1" applyBorder="1" applyAlignment="1" applyProtection="1">
      <alignment horizontal="center" vertical="center"/>
      <protection locked="0"/>
    </xf>
    <xf numFmtId="0" fontId="13" fillId="0" borderId="0" xfId="82" applyFont="1" applyAlignment="1">
      <alignment wrapText="1"/>
      <protection/>
    </xf>
    <xf numFmtId="0" fontId="8" fillId="0" borderId="0" xfId="82" applyFont="1" applyProtection="1">
      <alignment/>
      <protection locked="0"/>
    </xf>
    <xf numFmtId="0" fontId="55" fillId="0" borderId="0" xfId="82" applyFont="1">
      <alignment/>
      <protection/>
    </xf>
    <xf numFmtId="0" fontId="56" fillId="0" borderId="0" xfId="82" applyFont="1" applyProtection="1">
      <alignment/>
      <protection locked="0"/>
    </xf>
    <xf numFmtId="0" fontId="55" fillId="0" borderId="0" xfId="82" applyFont="1" applyAlignment="1">
      <alignment horizontal="center"/>
      <protection/>
    </xf>
    <xf numFmtId="0" fontId="56" fillId="0" borderId="0" xfId="82" applyFont="1" applyAlignment="1" applyProtection="1">
      <alignment horizontal="left"/>
      <protection locked="0"/>
    </xf>
    <xf numFmtId="0" fontId="56" fillId="0" borderId="0" xfId="82" applyFont="1">
      <alignment/>
      <protection/>
    </xf>
    <xf numFmtId="0" fontId="55" fillId="0" borderId="11" xfId="82" applyFont="1" applyBorder="1" applyAlignment="1">
      <alignment vertical="center"/>
      <protection/>
    </xf>
    <xf numFmtId="0" fontId="55" fillId="0" borderId="0" xfId="82" applyFont="1" applyAlignment="1">
      <alignment vertical="center"/>
      <protection/>
    </xf>
    <xf numFmtId="185" fontId="55" fillId="0" borderId="0" xfId="82" applyNumberFormat="1" applyFont="1">
      <alignment/>
      <protection/>
    </xf>
    <xf numFmtId="184" fontId="55" fillId="0" borderId="11" xfId="82" applyNumberFormat="1" applyFont="1" applyBorder="1">
      <alignment/>
      <protection/>
    </xf>
    <xf numFmtId="184" fontId="55" fillId="0" borderId="11" xfId="87" applyNumberFormat="1" applyFont="1" applyBorder="1" applyAlignment="1">
      <alignment vertical="center"/>
      <protection/>
    </xf>
    <xf numFmtId="0" fontId="55" fillId="0" borderId="0" xfId="82" applyFont="1">
      <alignment/>
      <protection/>
    </xf>
    <xf numFmtId="0" fontId="55" fillId="0" borderId="0" xfId="82" applyFont="1" applyProtection="1">
      <alignment/>
      <protection locked="0"/>
    </xf>
    <xf numFmtId="198" fontId="7" fillId="0" borderId="11" xfId="60" applyNumberFormat="1" applyFont="1" applyBorder="1" applyAlignment="1" applyProtection="1">
      <alignment/>
      <protection locked="0"/>
    </xf>
    <xf numFmtId="198" fontId="8" fillId="0" borderId="11" xfId="60" applyNumberFormat="1" applyFont="1" applyBorder="1" applyAlignment="1" applyProtection="1">
      <alignment/>
      <protection locked="0"/>
    </xf>
    <xf numFmtId="198" fontId="7" fillId="33" borderId="11" xfId="60" applyNumberFormat="1" applyFont="1" applyFill="1" applyBorder="1" applyAlignment="1">
      <alignment/>
    </xf>
    <xf numFmtId="194" fontId="56" fillId="0" borderId="0" xfId="60" applyNumberFormat="1" applyFont="1" applyAlignment="1">
      <alignment/>
    </xf>
    <xf numFmtId="194" fontId="55" fillId="0" borderId="0" xfId="60" applyNumberFormat="1" applyFont="1" applyAlignment="1">
      <alignment/>
    </xf>
    <xf numFmtId="185" fontId="7" fillId="33" borderId="11" xfId="87" applyNumberFormat="1" applyFont="1" applyFill="1" applyBorder="1" applyProtection="1">
      <alignment/>
      <protection locked="0"/>
    </xf>
    <xf numFmtId="185" fontId="8" fillId="0" borderId="11" xfId="87" applyNumberFormat="1" applyFont="1" applyBorder="1" applyProtection="1">
      <alignment/>
      <protection locked="0"/>
    </xf>
    <xf numFmtId="185" fontId="8" fillId="33" borderId="11" xfId="87" applyNumberFormat="1" applyFont="1" applyFill="1" applyBorder="1" applyProtection="1">
      <alignment/>
      <protection locked="0"/>
    </xf>
    <xf numFmtId="0" fontId="7" fillId="0" borderId="0" xfId="82" applyFont="1" applyFill="1" applyProtection="1">
      <alignment/>
      <protection locked="0"/>
    </xf>
    <xf numFmtId="0" fontId="7" fillId="0" borderId="11" xfId="87" applyFont="1" applyFill="1" applyBorder="1" applyAlignment="1">
      <alignment horizontal="center" wrapText="1"/>
      <protection/>
    </xf>
    <xf numFmtId="0" fontId="8" fillId="0" borderId="11" xfId="87" applyFont="1" applyFill="1" applyBorder="1" applyAlignment="1">
      <alignment horizontal="center"/>
      <protection/>
    </xf>
    <xf numFmtId="0" fontId="8" fillId="0" borderId="11" xfId="87" applyFont="1" applyFill="1" applyBorder="1" applyAlignment="1">
      <alignment horizontal="center" vertical="center"/>
      <protection/>
    </xf>
    <xf numFmtId="0" fontId="7" fillId="0" borderId="11" xfId="87" applyFont="1" applyFill="1" applyBorder="1" applyAlignment="1">
      <alignment horizontal="center"/>
      <protection/>
    </xf>
    <xf numFmtId="0" fontId="8" fillId="0" borderId="11" xfId="87" applyFont="1" applyFill="1" applyBorder="1" applyAlignment="1">
      <alignment horizontal="center" wrapText="1"/>
      <protection/>
    </xf>
    <xf numFmtId="3" fontId="8" fillId="0" borderId="11" xfId="87" applyNumberFormat="1" applyFont="1" applyFill="1" applyBorder="1" applyAlignment="1">
      <alignment horizontal="center"/>
      <protection/>
    </xf>
    <xf numFmtId="0" fontId="9" fillId="0" borderId="0" xfId="82" applyFont="1" applyFill="1" applyAlignment="1">
      <alignment horizontal="center"/>
      <protection/>
    </xf>
    <xf numFmtId="0" fontId="8" fillId="0" borderId="0" xfId="87" applyFont="1" applyFill="1" applyProtection="1">
      <alignment/>
      <protection locked="0"/>
    </xf>
    <xf numFmtId="0" fontId="9" fillId="0" borderId="0" xfId="87" applyFont="1" applyFill="1" applyProtection="1">
      <alignment/>
      <protection locked="0"/>
    </xf>
    <xf numFmtId="4" fontId="8" fillId="0" borderId="0" xfId="87" applyNumberFormat="1" applyFont="1" applyFill="1">
      <alignment/>
      <protection/>
    </xf>
    <xf numFmtId="0" fontId="8" fillId="0" borderId="0" xfId="82" applyFont="1" applyFill="1" applyProtection="1">
      <alignment/>
      <protection locked="0"/>
    </xf>
    <xf numFmtId="0" fontId="8" fillId="0" borderId="0" xfId="82" applyFont="1" applyFill="1">
      <alignment/>
      <protection/>
    </xf>
    <xf numFmtId="194" fontId="7" fillId="35" borderId="14" xfId="60" applyNumberFormat="1" applyFont="1" applyFill="1" applyBorder="1" applyAlignment="1" applyProtection="1">
      <alignment vertical="center"/>
      <protection locked="0"/>
    </xf>
    <xf numFmtId="194" fontId="8" fillId="0" borderId="14" xfId="60" applyNumberFormat="1" applyFont="1" applyBorder="1" applyAlignment="1" applyProtection="1">
      <alignment vertical="center"/>
      <protection locked="0"/>
    </xf>
    <xf numFmtId="194" fontId="8" fillId="36" borderId="14" xfId="60" applyNumberFormat="1" applyFont="1" applyFill="1" applyBorder="1" applyAlignment="1" applyProtection="1">
      <alignment vertical="center"/>
      <protection locked="0"/>
    </xf>
    <xf numFmtId="194" fontId="7" fillId="37" borderId="14" xfId="60" applyNumberFormat="1" applyFont="1" applyFill="1" applyBorder="1" applyAlignment="1" applyProtection="1">
      <alignment vertical="center"/>
      <protection locked="0"/>
    </xf>
    <xf numFmtId="194" fontId="7" fillId="33" borderId="11" xfId="60" applyNumberFormat="1" applyFont="1" applyFill="1" applyBorder="1" applyAlignment="1" applyProtection="1">
      <alignment vertical="center"/>
      <protection locked="0"/>
    </xf>
    <xf numFmtId="194" fontId="9" fillId="0" borderId="0" xfId="60" applyNumberFormat="1" applyFont="1" applyAlignment="1" applyProtection="1">
      <alignment/>
      <protection locked="0"/>
    </xf>
    <xf numFmtId="194" fontId="8" fillId="0" borderId="0" xfId="60" applyNumberFormat="1" applyFont="1" applyAlignment="1">
      <alignment/>
    </xf>
    <xf numFmtId="194" fontId="7" fillId="0" borderId="0" xfId="60" applyNumberFormat="1" applyFont="1" applyAlignment="1">
      <alignment vertical="center"/>
    </xf>
    <xf numFmtId="194" fontId="7" fillId="0" borderId="11" xfId="60" applyNumberFormat="1" applyFont="1" applyBorder="1" applyAlignment="1">
      <alignment vertical="center" wrapText="1"/>
    </xf>
    <xf numFmtId="194" fontId="8" fillId="0" borderId="11" xfId="60" applyNumberFormat="1" applyFont="1" applyBorder="1" applyAlignment="1">
      <alignment vertical="center"/>
    </xf>
    <xf numFmtId="194" fontId="8" fillId="0" borderId="11" xfId="60" applyNumberFormat="1" applyFont="1" applyBorder="1" applyAlignment="1" applyProtection="1">
      <alignment vertical="center" wrapText="1"/>
      <protection locked="0"/>
    </xf>
    <xf numFmtId="194" fontId="8" fillId="34" borderId="11" xfId="60" applyNumberFormat="1" applyFont="1" applyFill="1" applyBorder="1" applyAlignment="1" applyProtection="1">
      <alignment vertical="center" wrapText="1"/>
      <protection locked="0"/>
    </xf>
    <xf numFmtId="194" fontId="8" fillId="0" borderId="11" xfId="60" applyNumberFormat="1" applyFont="1" applyFill="1" applyBorder="1" applyAlignment="1" applyProtection="1">
      <alignment vertical="center" wrapText="1"/>
      <protection locked="0"/>
    </xf>
    <xf numFmtId="194" fontId="8" fillId="0" borderId="11" xfId="60" applyNumberFormat="1" applyFont="1" applyFill="1" applyBorder="1" applyAlignment="1" applyProtection="1">
      <alignment vertical="center"/>
      <protection locked="0"/>
    </xf>
    <xf numFmtId="194" fontId="9" fillId="0" borderId="0" xfId="60" applyNumberFormat="1" applyFont="1" applyAlignment="1" applyProtection="1">
      <alignment vertical="center"/>
      <protection locked="0"/>
    </xf>
    <xf numFmtId="194" fontId="8" fillId="0" borderId="0" xfId="60" applyNumberFormat="1" applyFont="1" applyAlignment="1">
      <alignment vertical="center"/>
    </xf>
    <xf numFmtId="194" fontId="7" fillId="33" borderId="11" xfId="60" applyNumberFormat="1" applyFont="1" applyFill="1" applyBorder="1" applyAlignment="1" applyProtection="1">
      <alignment horizontal="center"/>
      <protection locked="0"/>
    </xf>
    <xf numFmtId="194" fontId="55" fillId="0" borderId="0" xfId="60" applyNumberFormat="1" applyFont="1" applyAlignment="1">
      <alignment horizontal="center"/>
    </xf>
    <xf numFmtId="194" fontId="8" fillId="0" borderId="0" xfId="60" applyNumberFormat="1" applyFont="1" applyAlignment="1">
      <alignment vertical="center"/>
    </xf>
    <xf numFmtId="194" fontId="7" fillId="33" borderId="11" xfId="60" applyNumberFormat="1" applyFont="1" applyFill="1" applyBorder="1" applyAlignment="1" applyProtection="1">
      <alignment horizontal="left"/>
      <protection locked="0"/>
    </xf>
    <xf numFmtId="194" fontId="56" fillId="0" borderId="0" xfId="60" applyNumberFormat="1" applyFont="1" applyAlignment="1" applyProtection="1">
      <alignment/>
      <protection locked="0"/>
    </xf>
    <xf numFmtId="194" fontId="37" fillId="0" borderId="0" xfId="60" applyNumberFormat="1" applyFont="1" applyAlignment="1">
      <alignment/>
    </xf>
    <xf numFmtId="194" fontId="56" fillId="0" borderId="0" xfId="60" applyNumberFormat="1" applyFont="1" applyAlignment="1" applyProtection="1">
      <alignment horizontal="left"/>
      <protection locked="0"/>
    </xf>
    <xf numFmtId="194" fontId="55" fillId="0" borderId="11" xfId="60" applyNumberFormat="1" applyFont="1" applyBorder="1" applyAlignment="1">
      <alignment vertical="center"/>
    </xf>
    <xf numFmtId="194" fontId="55" fillId="0" borderId="11" xfId="60" applyNumberFormat="1" applyFont="1" applyBorder="1" applyAlignment="1">
      <alignment horizontal="center"/>
    </xf>
    <xf numFmtId="194" fontId="56" fillId="33" borderId="11" xfId="60" applyNumberFormat="1" applyFont="1" applyFill="1" applyBorder="1" applyAlignment="1">
      <alignment/>
    </xf>
    <xf numFmtId="194" fontId="55" fillId="33" borderId="11" xfId="60" applyNumberFormat="1" applyFont="1" applyFill="1" applyBorder="1" applyAlignment="1" applyProtection="1">
      <alignment horizontal="center" vertical="center" wrapText="1"/>
      <protection locked="0"/>
    </xf>
    <xf numFmtId="194" fontId="55" fillId="0" borderId="11" xfId="60" applyNumberFormat="1" applyFont="1" applyBorder="1" applyAlignment="1">
      <alignment/>
    </xf>
    <xf numFmtId="194" fontId="55" fillId="0" borderId="11" xfId="60" applyNumberFormat="1" applyFont="1" applyBorder="1" applyAlignment="1" applyProtection="1">
      <alignment horizontal="center" vertical="center" wrapText="1"/>
      <protection locked="0"/>
    </xf>
    <xf numFmtId="194" fontId="55" fillId="0" borderId="11" xfId="60" applyNumberFormat="1" applyFont="1" applyBorder="1" applyAlignment="1">
      <alignment vertical="center" wrapText="1"/>
    </xf>
    <xf numFmtId="194" fontId="56" fillId="33" borderId="11" xfId="60" applyNumberFormat="1" applyFont="1" applyFill="1" applyBorder="1" applyAlignment="1">
      <alignment wrapText="1"/>
    </xf>
    <xf numFmtId="194" fontId="55" fillId="0" borderId="11" xfId="60" applyNumberFormat="1" applyFont="1" applyBorder="1" applyAlignment="1">
      <alignment wrapText="1"/>
    </xf>
    <xf numFmtId="194" fontId="55" fillId="33" borderId="11" xfId="60" applyNumberFormat="1" applyFont="1" applyFill="1" applyBorder="1" applyAlignment="1" applyProtection="1">
      <alignment horizontal="center" vertical="center" wrapText="1"/>
      <protection locked="0"/>
    </xf>
    <xf numFmtId="194" fontId="56" fillId="33" borderId="11" xfId="60" applyNumberFormat="1" applyFont="1" applyFill="1" applyBorder="1" applyAlignment="1">
      <alignment/>
    </xf>
    <xf numFmtId="194" fontId="56" fillId="0" borderId="11" xfId="60" applyNumberFormat="1" applyFont="1" applyBorder="1" applyAlignment="1">
      <alignment/>
    </xf>
    <xf numFmtId="194" fontId="55" fillId="0" borderId="0" xfId="60" applyNumberFormat="1" applyFont="1" applyAlignment="1">
      <alignment horizontal="center" vertical="center" wrapText="1"/>
    </xf>
    <xf numFmtId="194" fontId="55" fillId="0" borderId="11" xfId="60" applyNumberFormat="1" applyFont="1" applyBorder="1" applyAlignment="1">
      <alignment/>
    </xf>
    <xf numFmtId="194" fontId="8" fillId="0" borderId="11" xfId="60" applyNumberFormat="1" applyFont="1" applyBorder="1" applyAlignment="1">
      <alignment/>
    </xf>
    <xf numFmtId="194" fontId="8" fillId="0" borderId="11" xfId="60" applyNumberFormat="1" applyFont="1" applyBorder="1" applyAlignment="1" applyProtection="1">
      <alignment horizontal="center" vertical="center" wrapText="1"/>
      <protection locked="0"/>
    </xf>
    <xf numFmtId="194" fontId="7" fillId="33" borderId="11" xfId="60" applyNumberFormat="1" applyFont="1" applyFill="1" applyBorder="1" applyAlignment="1">
      <alignment/>
    </xf>
    <xf numFmtId="194" fontId="8" fillId="33" borderId="11" xfId="60" applyNumberFormat="1" applyFont="1" applyFill="1" applyBorder="1" applyAlignment="1" applyProtection="1">
      <alignment horizontal="center" vertical="center" wrapText="1"/>
      <protection locked="0"/>
    </xf>
    <xf numFmtId="194" fontId="9" fillId="0" borderId="0" xfId="60" applyNumberFormat="1" applyFont="1" applyAlignment="1" applyProtection="1">
      <alignment wrapText="1"/>
      <protection locked="0"/>
    </xf>
    <xf numFmtId="194" fontId="55" fillId="0" borderId="0" xfId="60" applyNumberFormat="1" applyFont="1" applyAlignment="1" applyProtection="1">
      <alignment/>
      <protection locked="0"/>
    </xf>
    <xf numFmtId="194" fontId="8" fillId="0" borderId="0" xfId="60" applyNumberFormat="1" applyFont="1" applyAlignment="1" applyProtection="1">
      <alignment/>
      <protection/>
    </xf>
    <xf numFmtId="194" fontId="8" fillId="0" borderId="11" xfId="60" applyNumberFormat="1" applyFont="1" applyBorder="1" applyAlignment="1">
      <alignment horizontal="center" vertical="center" wrapText="1"/>
    </xf>
    <xf numFmtId="194" fontId="8" fillId="0" borderId="11" xfId="60" applyNumberFormat="1" applyFont="1" applyBorder="1" applyAlignment="1">
      <alignment horizontal="center" vertical="center" wrapText="1"/>
    </xf>
    <xf numFmtId="194" fontId="8" fillId="0" borderId="11" xfId="60" applyNumberFormat="1" applyFont="1" applyBorder="1" applyAlignment="1">
      <alignment horizontal="center"/>
    </xf>
    <xf numFmtId="194" fontId="7" fillId="33" borderId="11" xfId="60" applyNumberFormat="1" applyFont="1" applyFill="1" applyBorder="1" applyAlignment="1" applyProtection="1">
      <alignment vertical="center" wrapText="1"/>
      <protection locked="0"/>
    </xf>
    <xf numFmtId="194" fontId="8" fillId="0" borderId="11" xfId="60" applyNumberFormat="1" applyFont="1" applyBorder="1" applyAlignment="1" applyProtection="1">
      <alignment vertical="center" wrapText="1"/>
      <protection locked="0"/>
    </xf>
    <xf numFmtId="194" fontId="7" fillId="0" borderId="11" xfId="60" applyNumberFormat="1" applyFont="1" applyBorder="1" applyAlignment="1" applyProtection="1">
      <alignment vertical="center" wrapText="1"/>
      <protection locked="0"/>
    </xf>
    <xf numFmtId="194" fontId="8" fillId="0" borderId="11" xfId="60" applyNumberFormat="1" applyFont="1" applyFill="1" applyBorder="1" applyAlignment="1" applyProtection="1">
      <alignment vertical="center" wrapText="1"/>
      <protection locked="0"/>
    </xf>
    <xf numFmtId="194" fontId="8" fillId="33" borderId="11" xfId="60" applyNumberFormat="1" applyFont="1" applyFill="1" applyBorder="1" applyAlignment="1" applyProtection="1">
      <alignment vertical="center" wrapText="1"/>
      <protection locked="0"/>
    </xf>
    <xf numFmtId="194" fontId="7" fillId="33" borderId="11" xfId="60" applyNumberFormat="1" applyFont="1" applyFill="1" applyBorder="1" applyAlignment="1" applyProtection="1">
      <alignment vertical="center" wrapText="1"/>
      <protection locked="0"/>
    </xf>
    <xf numFmtId="194" fontId="55" fillId="0" borderId="11" xfId="60" applyNumberFormat="1" applyFont="1" applyBorder="1" applyAlignment="1">
      <alignment horizontal="center" vertical="center" wrapText="1"/>
    </xf>
    <xf numFmtId="194" fontId="8" fillId="0" borderId="0" xfId="60" applyNumberFormat="1" applyFont="1" applyAlignment="1">
      <alignment/>
    </xf>
    <xf numFmtId="194" fontId="55" fillId="0" borderId="0" xfId="0" applyNumberFormat="1" applyFont="1" applyAlignment="1">
      <alignment/>
    </xf>
    <xf numFmtId="194" fontId="57" fillId="0" borderId="0" xfId="60" applyNumberFormat="1" applyFont="1" applyAlignment="1" applyProtection="1">
      <alignment vertical="center"/>
      <protection locked="0"/>
    </xf>
    <xf numFmtId="194" fontId="58" fillId="0" borderId="0" xfId="60" applyNumberFormat="1" applyFont="1" applyAlignment="1">
      <alignment/>
    </xf>
    <xf numFmtId="194" fontId="59" fillId="0" borderId="0" xfId="60" applyNumberFormat="1" applyFont="1" applyAlignment="1">
      <alignment/>
    </xf>
    <xf numFmtId="4" fontId="9" fillId="0" borderId="0" xfId="87" applyNumberFormat="1" applyFont="1">
      <alignment/>
      <protection/>
    </xf>
    <xf numFmtId="3" fontId="7" fillId="33" borderId="11" xfId="87" applyNumberFormat="1" applyFont="1" applyFill="1" applyBorder="1" applyAlignment="1" applyProtection="1">
      <alignment horizontal="center"/>
      <protection locked="0"/>
    </xf>
    <xf numFmtId="185" fontId="7" fillId="33" borderId="11" xfId="87" applyNumberFormat="1" applyFont="1" applyFill="1" applyBorder="1" applyProtection="1">
      <alignment/>
      <protection locked="0"/>
    </xf>
    <xf numFmtId="185" fontId="8" fillId="0" borderId="11" xfId="87" applyNumberFormat="1" applyFont="1" applyBorder="1" applyProtection="1">
      <alignment/>
      <protection locked="0"/>
    </xf>
    <xf numFmtId="185" fontId="8" fillId="33" borderId="11" xfId="87" applyNumberFormat="1" applyFont="1" applyFill="1" applyBorder="1" applyProtection="1">
      <alignment/>
      <protection locked="0"/>
    </xf>
    <xf numFmtId="185" fontId="8" fillId="0" borderId="0" xfId="0" applyNumberFormat="1" applyFont="1" applyAlignment="1">
      <alignment/>
    </xf>
    <xf numFmtId="4" fontId="8" fillId="0" borderId="0" xfId="87" applyNumberFormat="1" applyFont="1" applyAlignment="1">
      <alignment horizontal="left" wrapText="1"/>
      <protection/>
    </xf>
    <xf numFmtId="0" fontId="56" fillId="0" borderId="0" xfId="82" applyFont="1" applyAlignment="1">
      <alignment horizontal="center"/>
      <protection/>
    </xf>
    <xf numFmtId="0" fontId="7" fillId="0" borderId="0" xfId="82" applyFont="1" applyAlignment="1" applyProtection="1">
      <alignment horizontal="left"/>
      <protection locked="0"/>
    </xf>
    <xf numFmtId="0" fontId="7" fillId="0" borderId="0" xfId="82" applyFont="1" applyAlignment="1">
      <alignment horizontal="center"/>
      <protection/>
    </xf>
    <xf numFmtId="0" fontId="7" fillId="0" borderId="0" xfId="82" applyFont="1" applyAlignment="1" applyProtection="1">
      <alignment horizontal="center"/>
      <protection locked="0"/>
    </xf>
    <xf numFmtId="0" fontId="7" fillId="0" borderId="11" xfId="87" applyFont="1" applyFill="1" applyBorder="1" applyAlignment="1">
      <alignment horizontal="center" wrapText="1"/>
      <protection/>
    </xf>
    <xf numFmtId="0" fontId="7" fillId="0" borderId="11" xfId="87" applyFont="1" applyBorder="1" applyAlignment="1">
      <alignment horizontal="center" wrapText="1"/>
      <protection/>
    </xf>
    <xf numFmtId="0" fontId="8" fillId="0" borderId="11" xfId="87" applyFont="1" applyBorder="1" applyAlignment="1">
      <alignment horizontal="center" wrapText="1"/>
      <protection/>
    </xf>
    <xf numFmtId="194" fontId="7" fillId="0" borderId="11" xfId="60" applyNumberFormat="1" applyFont="1" applyBorder="1" applyAlignment="1">
      <alignment vertical="center"/>
    </xf>
    <xf numFmtId="0" fontId="56" fillId="0" borderId="0" xfId="0" applyFont="1" applyAlignment="1">
      <alignment horizontal="center"/>
    </xf>
    <xf numFmtId="0" fontId="56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15" xfId="0" applyFont="1" applyBorder="1" applyAlignment="1">
      <alignment horizontal="center"/>
    </xf>
    <xf numFmtId="0" fontId="56" fillId="0" borderId="12" xfId="87" applyFont="1" applyBorder="1" applyAlignment="1" applyProtection="1">
      <alignment horizontal="center"/>
      <protection locked="0"/>
    </xf>
    <xf numFmtId="0" fontId="7" fillId="0" borderId="12" xfId="87" applyFont="1" applyBorder="1" applyAlignment="1">
      <alignment horizontal="center" wrapText="1"/>
      <protection/>
    </xf>
    <xf numFmtId="4" fontId="7" fillId="0" borderId="12" xfId="87" applyNumberFormat="1" applyFont="1" applyBorder="1" applyAlignment="1">
      <alignment horizontal="center" wrapText="1"/>
      <protection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3 2" xfId="64"/>
    <cellStyle name="Comma 4" xfId="65"/>
    <cellStyle name="Comma 4 2" xfId="66"/>
    <cellStyle name="Comma 5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 2" xfId="81"/>
    <cellStyle name="Normal 2" xfId="82"/>
    <cellStyle name="Normal 2 2" xfId="83"/>
    <cellStyle name="Normal 2 2 2" xfId="84"/>
    <cellStyle name="Normal 2 2 3" xfId="85"/>
    <cellStyle name="Normal 2 3" xfId="86"/>
    <cellStyle name="Normal 3" xfId="87"/>
    <cellStyle name="Normal 4" xfId="88"/>
    <cellStyle name="Normal 5" xfId="89"/>
    <cellStyle name="Normal 5 2" xfId="90"/>
    <cellStyle name="Normal 6" xfId="91"/>
    <cellStyle name="Normal 6 2" xfId="92"/>
    <cellStyle name="NormalDecimal" xfId="93"/>
    <cellStyle name="Note" xfId="94"/>
    <cellStyle name="Note 2" xfId="95"/>
    <cellStyle name="Output" xfId="96"/>
    <cellStyle name="Percent" xfId="97"/>
    <cellStyle name="Percent 3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3095625</xdr:colOff>
      <xdr:row>2</xdr:row>
      <xdr:rowOff>0</xdr:rowOff>
    </xdr:from>
    <xdr:to>
      <xdr:col>2</xdr:col>
      <xdr:colOff>3810000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323850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2962275</xdr:colOff>
      <xdr:row>2</xdr:row>
      <xdr:rowOff>38100</xdr:rowOff>
    </xdr:from>
    <xdr:to>
      <xdr:col>3</xdr:col>
      <xdr:colOff>3676650</xdr:colOff>
      <xdr:row>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2667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66675</xdr:rowOff>
    </xdr:from>
    <xdr:to>
      <xdr:col>3</xdr:col>
      <xdr:colOff>419100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10125" y="2286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3562350</xdr:colOff>
      <xdr:row>1</xdr:row>
      <xdr:rowOff>142875</xdr:rowOff>
    </xdr:from>
    <xdr:to>
      <xdr:col>2</xdr:col>
      <xdr:colOff>3971925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76725" y="304800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25"/>
  <sheetViews>
    <sheetView tabSelected="1" zoomScalePageLayoutView="0" workbookViewId="0" topLeftCell="A1">
      <selection activeCell="B122" sqref="B122"/>
    </sheetView>
  </sheetViews>
  <sheetFormatPr defaultColWidth="9.140625" defaultRowHeight="12.75"/>
  <cols>
    <col min="1" max="1" width="2.7109375" style="58" customWidth="1"/>
    <col min="2" max="2" width="20.8515625" style="106" customWidth="1"/>
    <col min="3" max="3" width="88.28125" style="58" customWidth="1"/>
    <col min="4" max="4" width="11.28125" style="58" customWidth="1"/>
    <col min="5" max="5" width="12.28125" style="122" bestFit="1" customWidth="1"/>
    <col min="6" max="6" width="15.421875" style="125" bestFit="1" customWidth="1"/>
    <col min="7" max="232" width="9.140625" style="58" customWidth="1"/>
    <col min="233" max="233" width="13.421875" style="58" customWidth="1"/>
    <col min="234" max="234" width="59.57421875" style="58" customWidth="1"/>
    <col min="235" max="235" width="12.28125" style="58" customWidth="1"/>
    <col min="236" max="236" width="18.8515625" style="58" customWidth="1"/>
    <col min="237" max="237" width="18.00390625" style="58" customWidth="1"/>
    <col min="238" max="238" width="10.421875" style="58" bestFit="1" customWidth="1"/>
    <col min="239" max="239" width="11.28125" style="58" customWidth="1"/>
    <col min="240" max="240" width="9.140625" style="58" customWidth="1"/>
    <col min="241" max="241" width="12.140625" style="58" customWidth="1"/>
    <col min="242" max="16384" width="9.140625" style="58" customWidth="1"/>
  </cols>
  <sheetData>
    <row r="1" spans="1:243" ht="12.75" customHeight="1">
      <c r="A1" s="60"/>
      <c r="B1" s="174"/>
      <c r="C1" s="174"/>
      <c r="D1" s="60"/>
      <c r="E1" s="114"/>
      <c r="F1" s="114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</row>
    <row r="2" spans="1:243" ht="12.75" customHeight="1">
      <c r="A2" s="60"/>
      <c r="B2" s="94"/>
      <c r="C2" s="61"/>
      <c r="D2" s="62"/>
      <c r="E2" s="114"/>
      <c r="F2" s="114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</row>
    <row r="3" spans="1:243" ht="12.75" customHeight="1">
      <c r="A3" s="60"/>
      <c r="B3" s="174" t="s">
        <v>2</v>
      </c>
      <c r="C3" s="174"/>
      <c r="D3" s="60"/>
      <c r="E3" s="114"/>
      <c r="F3" s="114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</row>
    <row r="4" spans="1:243" ht="12.75" customHeight="1">
      <c r="A4" s="60"/>
      <c r="B4" s="94" t="s">
        <v>3</v>
      </c>
      <c r="C4" s="61"/>
      <c r="D4" s="60"/>
      <c r="E4" s="114"/>
      <c r="F4" s="11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12.75" customHeight="1">
      <c r="A5" s="60"/>
      <c r="B5" s="94" t="s">
        <v>4</v>
      </c>
      <c r="C5" s="61"/>
      <c r="D5" s="60"/>
      <c r="E5" s="114"/>
      <c r="F5" s="11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12.75" customHeight="1">
      <c r="A6" s="60"/>
      <c r="B6" s="94" t="s">
        <v>5</v>
      </c>
      <c r="C6" s="61"/>
      <c r="D6" s="60"/>
      <c r="E6" s="114"/>
      <c r="F6" s="114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</row>
    <row r="7" spans="1:243" ht="12.75" customHeight="1">
      <c r="A7" s="60"/>
      <c r="B7" s="175" t="s">
        <v>6</v>
      </c>
      <c r="C7" s="175"/>
      <c r="D7" s="175"/>
      <c r="E7" s="175"/>
      <c r="F7" s="175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</row>
    <row r="8" spans="1:243" ht="12.75" customHeight="1">
      <c r="A8" s="60"/>
      <c r="B8" s="176" t="s">
        <v>353</v>
      </c>
      <c r="C8" s="176"/>
      <c r="D8" s="176"/>
      <c r="E8" s="176"/>
      <c r="F8" s="176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</row>
    <row r="9" spans="2:6" ht="15" customHeight="1">
      <c r="B9" s="177" t="s">
        <v>7</v>
      </c>
      <c r="C9" s="178"/>
      <c r="D9" s="179" t="s">
        <v>8</v>
      </c>
      <c r="E9" s="180" t="s">
        <v>9</v>
      </c>
      <c r="F9" s="180"/>
    </row>
    <row r="10" spans="2:6" ht="15" customHeight="1">
      <c r="B10" s="177"/>
      <c r="C10" s="178"/>
      <c r="D10" s="179"/>
      <c r="E10" s="115" t="s">
        <v>10</v>
      </c>
      <c r="F10" s="115" t="s">
        <v>11</v>
      </c>
    </row>
    <row r="11" spans="2:6" ht="12.75" customHeight="1">
      <c r="B11" s="95">
        <v>1</v>
      </c>
      <c r="C11" s="63">
        <v>2</v>
      </c>
      <c r="D11" s="64">
        <v>3</v>
      </c>
      <c r="E11" s="116">
        <v>4</v>
      </c>
      <c r="F11" s="116">
        <v>5</v>
      </c>
    </row>
    <row r="12" spans="2:6" ht="12.75" customHeight="1">
      <c r="B12" s="96"/>
      <c r="C12" s="65" t="s">
        <v>12</v>
      </c>
      <c r="D12" s="66"/>
      <c r="E12" s="111">
        <v>881214.41</v>
      </c>
      <c r="F12" s="107">
        <v>926898</v>
      </c>
    </row>
    <row r="13" spans="2:6" ht="12.75" customHeight="1">
      <c r="B13" s="96"/>
      <c r="C13" s="65" t="s">
        <v>13</v>
      </c>
      <c r="D13" s="66"/>
      <c r="E13" s="111">
        <v>858791.9</v>
      </c>
      <c r="F13" s="107">
        <v>899836</v>
      </c>
    </row>
    <row r="14" spans="2:6" ht="12.75" customHeight="1">
      <c r="B14" s="96">
        <v>750</v>
      </c>
      <c r="C14" s="67" t="s">
        <v>14</v>
      </c>
      <c r="D14" s="68"/>
      <c r="E14" s="117">
        <v>874643.65</v>
      </c>
      <c r="F14" s="108">
        <v>913258</v>
      </c>
    </row>
    <row r="15" spans="2:6" ht="12.75" customHeight="1">
      <c r="B15" s="96">
        <v>752</v>
      </c>
      <c r="C15" s="67" t="s">
        <v>15</v>
      </c>
      <c r="D15" s="68"/>
      <c r="E15" s="117"/>
      <c r="F15" s="108"/>
    </row>
    <row r="16" spans="2:6" ht="12.75" customHeight="1">
      <c r="B16" s="96">
        <v>753</v>
      </c>
      <c r="C16" s="67" t="s">
        <v>16</v>
      </c>
      <c r="D16" s="68"/>
      <c r="E16" s="117"/>
      <c r="F16" s="108"/>
    </row>
    <row r="17" spans="2:6" ht="12.75" customHeight="1">
      <c r="B17" s="96">
        <v>754</v>
      </c>
      <c r="C17" s="67" t="s">
        <v>17</v>
      </c>
      <c r="D17" s="68"/>
      <c r="E17" s="117"/>
      <c r="F17" s="108"/>
    </row>
    <row r="18" spans="1:243" ht="12.75" customHeight="1">
      <c r="A18" s="59"/>
      <c r="B18" s="97">
        <v>755</v>
      </c>
      <c r="C18" s="69" t="s">
        <v>18</v>
      </c>
      <c r="D18" s="68"/>
      <c r="E18" s="117">
        <v>-20567.51</v>
      </c>
      <c r="F18" s="108">
        <v>-16802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</row>
    <row r="19" spans="2:6" ht="12.75" customHeight="1">
      <c r="B19" s="96">
        <v>756</v>
      </c>
      <c r="C19" s="67" t="s">
        <v>19</v>
      </c>
      <c r="D19" s="68"/>
      <c r="E19" s="117">
        <v>4715.76</v>
      </c>
      <c r="F19" s="108">
        <v>3380</v>
      </c>
    </row>
    <row r="20" spans="2:6" ht="12.75" customHeight="1">
      <c r="B20" s="96">
        <v>757</v>
      </c>
      <c r="C20" s="67" t="s">
        <v>20</v>
      </c>
      <c r="D20" s="68"/>
      <c r="E20" s="117"/>
      <c r="F20" s="108"/>
    </row>
    <row r="21" spans="2:6" ht="12.75" customHeight="1">
      <c r="B21" s="96">
        <v>758</v>
      </c>
      <c r="C21" s="67" t="s">
        <v>21</v>
      </c>
      <c r="D21" s="68"/>
      <c r="E21" s="117"/>
      <c r="F21" s="108"/>
    </row>
    <row r="22" spans="2:6" ht="12.75" customHeight="1">
      <c r="B22" s="96"/>
      <c r="C22" s="65" t="s">
        <v>22</v>
      </c>
      <c r="D22" s="66"/>
      <c r="E22" s="111">
        <v>22422.51</v>
      </c>
      <c r="F22" s="107">
        <v>27062</v>
      </c>
    </row>
    <row r="23" spans="2:6" ht="12.75" customHeight="1">
      <c r="B23" s="96">
        <v>760</v>
      </c>
      <c r="C23" s="67" t="s">
        <v>23</v>
      </c>
      <c r="D23" s="68"/>
      <c r="E23" s="117"/>
      <c r="F23" s="108"/>
    </row>
    <row r="24" spans="2:6" ht="12.75" customHeight="1">
      <c r="B24" s="96">
        <v>764</v>
      </c>
      <c r="C24" s="67" t="s">
        <v>24</v>
      </c>
      <c r="D24" s="68"/>
      <c r="E24" s="117">
        <v>569.21</v>
      </c>
      <c r="F24" s="108"/>
    </row>
    <row r="25" spans="2:6" ht="12.75" customHeight="1">
      <c r="B25" s="96">
        <v>768</v>
      </c>
      <c r="C25" s="67" t="s">
        <v>25</v>
      </c>
      <c r="D25" s="68"/>
      <c r="E25" s="117"/>
      <c r="F25" s="108"/>
    </row>
    <row r="26" spans="2:6" ht="12.75" customHeight="1">
      <c r="B26" s="96">
        <v>769</v>
      </c>
      <c r="C26" s="67" t="s">
        <v>26</v>
      </c>
      <c r="D26" s="68"/>
      <c r="E26" s="117">
        <v>21853.3</v>
      </c>
      <c r="F26" s="108">
        <v>27062</v>
      </c>
    </row>
    <row r="27" spans="2:6" ht="12.75" customHeight="1">
      <c r="B27" s="96"/>
      <c r="C27" s="65" t="s">
        <v>27</v>
      </c>
      <c r="D27" s="66"/>
      <c r="E27" s="111">
        <v>678217.82</v>
      </c>
      <c r="F27" s="107">
        <v>664899</v>
      </c>
    </row>
    <row r="28" spans="2:6" ht="12.75" customHeight="1">
      <c r="B28" s="96"/>
      <c r="C28" s="65" t="s">
        <v>28</v>
      </c>
      <c r="D28" s="66"/>
      <c r="E28" s="111">
        <v>493713.25999999995</v>
      </c>
      <c r="F28" s="107">
        <v>321886</v>
      </c>
    </row>
    <row r="29" spans="2:6" ht="12.75" customHeight="1">
      <c r="B29" s="96">
        <v>400</v>
      </c>
      <c r="C29" s="67" t="s">
        <v>29</v>
      </c>
      <c r="D29" s="68"/>
      <c r="E29" s="117">
        <v>507948.61</v>
      </c>
      <c r="F29" s="108">
        <v>269680</v>
      </c>
    </row>
    <row r="30" spans="2:6" ht="12.75" customHeight="1">
      <c r="B30" s="96"/>
      <c r="C30" s="67" t="s">
        <v>30</v>
      </c>
      <c r="D30" s="68"/>
      <c r="E30" s="118">
        <v>8345.98</v>
      </c>
      <c r="F30" s="108">
        <v>9024</v>
      </c>
    </row>
    <row r="31" spans="2:6" ht="12.75" customHeight="1">
      <c r="B31" s="96">
        <v>402</v>
      </c>
      <c r="C31" s="67" t="s">
        <v>31</v>
      </c>
      <c r="D31" s="68"/>
      <c r="E31" s="117"/>
      <c r="F31" s="108"/>
    </row>
    <row r="32" spans="1:243" ht="12.75" customHeight="1">
      <c r="A32" s="59"/>
      <c r="B32" s="97">
        <v>403</v>
      </c>
      <c r="C32" s="69" t="s">
        <v>32</v>
      </c>
      <c r="D32" s="68"/>
      <c r="E32" s="117"/>
      <c r="F32" s="10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12.75" customHeight="1">
      <c r="A33" s="59"/>
      <c r="B33" s="97">
        <v>404</v>
      </c>
      <c r="C33" s="69" t="s">
        <v>33</v>
      </c>
      <c r="D33" s="68"/>
      <c r="E33" s="117">
        <v>-28323.22</v>
      </c>
      <c r="F33" s="10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2:6" ht="12.75" customHeight="1">
      <c r="B34" s="96">
        <v>405</v>
      </c>
      <c r="C34" s="67" t="s">
        <v>34</v>
      </c>
      <c r="D34" s="68"/>
      <c r="E34" s="117">
        <v>28885.37</v>
      </c>
      <c r="F34" s="108">
        <v>53241</v>
      </c>
    </row>
    <row r="35" spans="1:243" ht="12.75" customHeight="1">
      <c r="A35" s="59"/>
      <c r="B35" s="97">
        <v>406</v>
      </c>
      <c r="C35" s="69" t="s">
        <v>35</v>
      </c>
      <c r="D35" s="68"/>
      <c r="E35" s="117">
        <v>-23192.34</v>
      </c>
      <c r="F35" s="108">
        <v>-9415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2:6" ht="12.75" customHeight="1">
      <c r="B36" s="96">
        <v>407</v>
      </c>
      <c r="C36" s="67" t="s">
        <v>36</v>
      </c>
      <c r="D36" s="68"/>
      <c r="E36" s="117">
        <v>48.86</v>
      </c>
      <c r="F36" s="108">
        <v>-644</v>
      </c>
    </row>
    <row r="37" spans="1:243" ht="12.75" customHeight="1">
      <c r="A37" s="59"/>
      <c r="B37" s="97">
        <v>408</v>
      </c>
      <c r="C37" s="69" t="s">
        <v>37</v>
      </c>
      <c r="D37" s="68"/>
      <c r="E37" s="117"/>
      <c r="F37" s="10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spans="2:6" ht="12.75" customHeight="1">
      <c r="B38" s="96">
        <v>409</v>
      </c>
      <c r="C38" s="67" t="s">
        <v>38</v>
      </c>
      <c r="D38" s="68"/>
      <c r="E38" s="117"/>
      <c r="F38" s="108"/>
    </row>
    <row r="39" spans="2:6" ht="12.75" customHeight="1">
      <c r="B39" s="96"/>
      <c r="C39" s="65" t="s">
        <v>39</v>
      </c>
      <c r="D39" s="66"/>
      <c r="E39" s="111">
        <v>128944.72</v>
      </c>
      <c r="F39" s="107">
        <v>307153</v>
      </c>
    </row>
    <row r="40" spans="2:6" ht="12.75" customHeight="1">
      <c r="B40" s="96" t="s">
        <v>40</v>
      </c>
      <c r="C40" s="67" t="s">
        <v>41</v>
      </c>
      <c r="D40" s="68"/>
      <c r="E40" s="117"/>
      <c r="F40" s="108"/>
    </row>
    <row r="41" spans="2:6" ht="12.75" customHeight="1">
      <c r="B41" s="96" t="s">
        <v>42</v>
      </c>
      <c r="C41" s="67" t="s">
        <v>43</v>
      </c>
      <c r="D41" s="68"/>
      <c r="E41" s="117">
        <v>128944.72</v>
      </c>
      <c r="F41" s="108">
        <v>307153</v>
      </c>
    </row>
    <row r="42" spans="2:6" ht="12.75" customHeight="1">
      <c r="B42" s="96">
        <v>415</v>
      </c>
      <c r="C42" s="67" t="s">
        <v>44</v>
      </c>
      <c r="D42" s="68"/>
      <c r="E42" s="117"/>
      <c r="F42" s="108"/>
    </row>
    <row r="43" spans="2:6" ht="12.75" customHeight="1">
      <c r="B43" s="96">
        <v>416.417</v>
      </c>
      <c r="C43" s="67" t="s">
        <v>45</v>
      </c>
      <c r="D43" s="68"/>
      <c r="E43" s="117"/>
      <c r="F43" s="108"/>
    </row>
    <row r="44" spans="2:6" ht="12.75" customHeight="1">
      <c r="B44" s="96">
        <v>418.419</v>
      </c>
      <c r="C44" s="67" t="s">
        <v>46</v>
      </c>
      <c r="D44" s="68"/>
      <c r="E44" s="117"/>
      <c r="F44" s="108"/>
    </row>
    <row r="45" spans="2:6" ht="12.75" customHeight="1">
      <c r="B45" s="96"/>
      <c r="C45" s="65" t="s">
        <v>47</v>
      </c>
      <c r="D45" s="66"/>
      <c r="E45" s="111">
        <v>55559.84</v>
      </c>
      <c r="F45" s="107">
        <v>35860</v>
      </c>
    </row>
    <row r="46" spans="2:6" ht="12.75" customHeight="1">
      <c r="B46" s="96">
        <v>420</v>
      </c>
      <c r="C46" s="67" t="s">
        <v>48</v>
      </c>
      <c r="D46" s="68"/>
      <c r="E46" s="117"/>
      <c r="F46" s="108"/>
    </row>
    <row r="47" spans="2:6" ht="12.75" customHeight="1">
      <c r="B47" s="96">
        <v>421</v>
      </c>
      <c r="C47" s="67" t="s">
        <v>49</v>
      </c>
      <c r="D47" s="68"/>
      <c r="E47" s="117"/>
      <c r="F47" s="108"/>
    </row>
    <row r="48" spans="2:6" ht="12.75" customHeight="1">
      <c r="B48" s="96">
        <v>422</v>
      </c>
      <c r="C48" s="67" t="s">
        <v>50</v>
      </c>
      <c r="D48" s="68"/>
      <c r="E48" s="117"/>
      <c r="F48" s="108"/>
    </row>
    <row r="49" spans="2:6" ht="12.75" customHeight="1">
      <c r="B49" s="96">
        <v>423</v>
      </c>
      <c r="C49" s="67" t="s">
        <v>51</v>
      </c>
      <c r="D49" s="68"/>
      <c r="E49" s="117">
        <v>9272.14</v>
      </c>
      <c r="F49" s="108">
        <v>9475</v>
      </c>
    </row>
    <row r="50" spans="2:6" ht="12.75" customHeight="1">
      <c r="B50" s="96">
        <v>424</v>
      </c>
      <c r="C50" s="67" t="s">
        <v>52</v>
      </c>
      <c r="D50" s="68"/>
      <c r="E50" s="117">
        <v>6739.7</v>
      </c>
      <c r="F50" s="108">
        <v>6582</v>
      </c>
    </row>
    <row r="51" spans="2:6" ht="12.75" customHeight="1">
      <c r="B51" s="96">
        <v>429</v>
      </c>
      <c r="C51" s="67" t="s">
        <v>53</v>
      </c>
      <c r="D51" s="68"/>
      <c r="E51" s="117">
        <v>39548</v>
      </c>
      <c r="F51" s="108">
        <v>19803</v>
      </c>
    </row>
    <row r="52" spans="1:243" ht="12.75" customHeight="1">
      <c r="A52" s="59"/>
      <c r="B52" s="97">
        <v>460</v>
      </c>
      <c r="C52" s="69" t="s">
        <v>54</v>
      </c>
      <c r="D52" s="68"/>
      <c r="E52" s="117"/>
      <c r="F52" s="10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</row>
    <row r="53" spans="2:6" ht="12.75" customHeight="1">
      <c r="B53" s="96">
        <v>463</v>
      </c>
      <c r="C53" s="67" t="s">
        <v>55</v>
      </c>
      <c r="D53" s="68"/>
      <c r="E53" s="117"/>
      <c r="F53" s="108"/>
    </row>
    <row r="54" spans="2:6" ht="12.75" customHeight="1">
      <c r="B54" s="96">
        <v>462.469</v>
      </c>
      <c r="C54" s="67" t="s">
        <v>56</v>
      </c>
      <c r="D54" s="68"/>
      <c r="E54" s="117"/>
      <c r="F54" s="108"/>
    </row>
    <row r="55" spans="2:6" ht="12.75" customHeight="1">
      <c r="B55" s="96"/>
      <c r="C55" s="65" t="s">
        <v>57</v>
      </c>
      <c r="D55" s="66"/>
      <c r="E55" s="123">
        <v>202996.59000000008</v>
      </c>
      <c r="F55" s="107">
        <v>261999</v>
      </c>
    </row>
    <row r="56" spans="2:6" ht="12.75" customHeight="1">
      <c r="B56" s="96"/>
      <c r="C56" s="65" t="s">
        <v>58</v>
      </c>
      <c r="D56" s="66"/>
      <c r="E56" s="126">
        <v>373953.24</v>
      </c>
      <c r="F56" s="107">
        <v>358557</v>
      </c>
    </row>
    <row r="57" spans="2:6" ht="12.75" customHeight="1">
      <c r="B57" s="96"/>
      <c r="C57" s="65" t="s">
        <v>59</v>
      </c>
      <c r="D57" s="66"/>
      <c r="E57" s="123">
        <v>153531.71999999997</v>
      </c>
      <c r="F57" s="107">
        <v>150099</v>
      </c>
    </row>
    <row r="58" spans="2:6" ht="12.75" customHeight="1">
      <c r="B58" s="96"/>
      <c r="C58" s="65" t="s">
        <v>60</v>
      </c>
      <c r="D58" s="66"/>
      <c r="E58" s="123"/>
      <c r="F58" s="107" t="s">
        <v>355</v>
      </c>
    </row>
    <row r="59" spans="2:6" ht="12.75" customHeight="1">
      <c r="B59" s="96"/>
      <c r="C59" s="65" t="s">
        <v>61</v>
      </c>
      <c r="D59" s="66"/>
      <c r="E59" s="123">
        <v>8503.940000000004</v>
      </c>
      <c r="F59" s="107">
        <v>9993</v>
      </c>
    </row>
    <row r="60" spans="2:6" ht="12.75" customHeight="1">
      <c r="B60" s="98"/>
      <c r="C60" s="65" t="s">
        <v>62</v>
      </c>
      <c r="D60" s="66"/>
      <c r="E60" s="123">
        <v>100362.72000000002</v>
      </c>
      <c r="F60" s="107">
        <v>112080</v>
      </c>
    </row>
    <row r="61" spans="2:6" ht="12.75" customHeight="1">
      <c r="B61" s="96"/>
      <c r="C61" s="67" t="s">
        <v>63</v>
      </c>
      <c r="D61" s="68"/>
      <c r="E61" s="118">
        <v>53076.30000000001</v>
      </c>
      <c r="F61" s="108">
        <v>58420</v>
      </c>
    </row>
    <row r="62" spans="2:6" ht="12.75" customHeight="1">
      <c r="B62" s="96"/>
      <c r="C62" s="67" t="s">
        <v>64</v>
      </c>
      <c r="D62" s="68"/>
      <c r="E62" s="118">
        <v>35137</v>
      </c>
      <c r="F62" s="108">
        <v>39054</v>
      </c>
    </row>
    <row r="63" spans="2:6" ht="12.75" customHeight="1">
      <c r="B63" s="96"/>
      <c r="C63" s="67" t="s">
        <v>65</v>
      </c>
      <c r="D63" s="68"/>
      <c r="E63" s="118">
        <v>12149.420000000002</v>
      </c>
      <c r="F63" s="108">
        <v>14606</v>
      </c>
    </row>
    <row r="64" spans="2:6" ht="12.75" customHeight="1">
      <c r="B64" s="98"/>
      <c r="C64" s="65" t="s">
        <v>66</v>
      </c>
      <c r="D64" s="66"/>
      <c r="E64" s="111">
        <v>2603.7200000000003</v>
      </c>
      <c r="F64" s="107">
        <v>1753</v>
      </c>
    </row>
    <row r="65" spans="1:243" ht="12.75" customHeight="1">
      <c r="A65" s="59"/>
      <c r="B65" s="97"/>
      <c r="C65" s="70" t="s">
        <v>67</v>
      </c>
      <c r="D65" s="71"/>
      <c r="E65" s="118">
        <v>20</v>
      </c>
      <c r="F65" s="10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</row>
    <row r="66" spans="2:6" ht="12.75" customHeight="1">
      <c r="B66" s="96"/>
      <c r="C66" s="67" t="s">
        <v>68</v>
      </c>
      <c r="D66" s="68"/>
      <c r="E66" s="118"/>
      <c r="F66" s="109"/>
    </row>
    <row r="67" spans="2:6" ht="12.75" customHeight="1">
      <c r="B67" s="96"/>
      <c r="C67" s="67" t="s">
        <v>69</v>
      </c>
      <c r="D67" s="68"/>
      <c r="E67" s="118">
        <v>1525.55</v>
      </c>
      <c r="F67" s="108">
        <v>1739</v>
      </c>
    </row>
    <row r="68" spans="2:6" ht="12.75" customHeight="1">
      <c r="B68" s="96"/>
      <c r="C68" s="67" t="s">
        <v>70</v>
      </c>
      <c r="D68" s="68"/>
      <c r="E68" s="118">
        <v>1058.17</v>
      </c>
      <c r="F68" s="108">
        <v>14</v>
      </c>
    </row>
    <row r="69" spans="2:6" ht="12.75" customHeight="1">
      <c r="B69" s="98"/>
      <c r="C69" s="65" t="s">
        <v>71</v>
      </c>
      <c r="D69" s="66"/>
      <c r="E69" s="111">
        <v>105564.50999999998</v>
      </c>
      <c r="F69" s="107">
        <v>86566</v>
      </c>
    </row>
    <row r="70" spans="1:243" ht="12.75" customHeight="1">
      <c r="A70" s="59"/>
      <c r="B70" s="97"/>
      <c r="C70" s="69" t="s">
        <v>72</v>
      </c>
      <c r="D70" s="68"/>
      <c r="E70" s="119">
        <v>30738.249999999996</v>
      </c>
      <c r="F70" s="108">
        <v>32020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</row>
    <row r="71" spans="2:6" ht="12.75" customHeight="1">
      <c r="B71" s="96"/>
      <c r="C71" s="67" t="s">
        <v>73</v>
      </c>
      <c r="D71" s="68"/>
      <c r="E71" s="119">
        <v>6611.630000000001</v>
      </c>
      <c r="F71" s="108">
        <v>7735</v>
      </c>
    </row>
    <row r="72" spans="2:6" ht="12.75" customHeight="1">
      <c r="B72" s="96"/>
      <c r="C72" s="67" t="s">
        <v>74</v>
      </c>
      <c r="D72" s="68"/>
      <c r="E72" s="119">
        <v>7281.119999999997</v>
      </c>
      <c r="F72" s="108">
        <v>5855</v>
      </c>
    </row>
    <row r="73" spans="2:6" ht="12.75" customHeight="1">
      <c r="B73" s="96"/>
      <c r="C73" s="67" t="s">
        <v>75</v>
      </c>
      <c r="D73" s="68"/>
      <c r="E73" s="119">
        <v>755.82</v>
      </c>
      <c r="F73" s="108">
        <v>516</v>
      </c>
    </row>
    <row r="74" spans="2:6" ht="12.75" customHeight="1">
      <c r="B74" s="96"/>
      <c r="C74" s="67" t="s">
        <v>76</v>
      </c>
      <c r="D74" s="68"/>
      <c r="E74" s="119">
        <v>1116.58</v>
      </c>
      <c r="F74" s="108">
        <v>2272</v>
      </c>
    </row>
    <row r="75" spans="2:6" ht="12.75" customHeight="1">
      <c r="B75" s="96"/>
      <c r="C75" s="67" t="s">
        <v>77</v>
      </c>
      <c r="D75" s="68"/>
      <c r="E75" s="119">
        <v>59061.109999999986</v>
      </c>
      <c r="F75" s="108">
        <v>38169</v>
      </c>
    </row>
    <row r="76" spans="2:6" ht="12.75" customHeight="1">
      <c r="B76" s="96"/>
      <c r="C76" s="65" t="s">
        <v>78</v>
      </c>
      <c r="D76" s="66"/>
      <c r="E76" s="111">
        <v>4838.62</v>
      </c>
      <c r="F76" s="107">
        <v>302</v>
      </c>
    </row>
    <row r="77" spans="2:6" ht="12.75" customHeight="1">
      <c r="B77" s="96">
        <v>706</v>
      </c>
      <c r="C77" s="65" t="s">
        <v>79</v>
      </c>
      <c r="D77" s="66"/>
      <c r="E77" s="111">
        <v>1451.99</v>
      </c>
      <c r="F77" s="110">
        <v>2237</v>
      </c>
    </row>
    <row r="78" spans="2:6" ht="12.75" customHeight="1">
      <c r="B78" s="96"/>
      <c r="C78" s="65" t="s">
        <v>80</v>
      </c>
      <c r="D78" s="66"/>
      <c r="E78" s="111">
        <v>-170956.6499999999</v>
      </c>
      <c r="F78" s="107">
        <v>-96558</v>
      </c>
    </row>
    <row r="79" spans="2:6" ht="12.75" customHeight="1">
      <c r="B79" s="96"/>
      <c r="C79" s="65" t="s">
        <v>81</v>
      </c>
      <c r="D79" s="66"/>
      <c r="E79" s="111">
        <v>201063.65</v>
      </c>
      <c r="F79" s="107">
        <v>207543</v>
      </c>
    </row>
    <row r="80" spans="2:6" ht="12.75" customHeight="1">
      <c r="B80" s="96"/>
      <c r="C80" s="65" t="s">
        <v>82</v>
      </c>
      <c r="D80" s="66"/>
      <c r="E80" s="111">
        <v>179906.75</v>
      </c>
      <c r="F80" s="107">
        <v>144044</v>
      </c>
    </row>
    <row r="81" spans="2:6" ht="12.75" customHeight="1">
      <c r="B81" s="96">
        <v>770</v>
      </c>
      <c r="C81" s="67" t="s">
        <v>83</v>
      </c>
      <c r="D81" s="68"/>
      <c r="E81" s="120">
        <v>179906.75</v>
      </c>
      <c r="F81" s="108">
        <v>144044</v>
      </c>
    </row>
    <row r="82" spans="2:6" ht="12.75" customHeight="1">
      <c r="B82" s="96">
        <v>771</v>
      </c>
      <c r="C82" s="67" t="s">
        <v>84</v>
      </c>
      <c r="D82" s="68"/>
      <c r="E82" s="120"/>
      <c r="F82" s="108"/>
    </row>
    <row r="83" spans="2:6" ht="12.75" customHeight="1">
      <c r="B83" s="96">
        <v>772</v>
      </c>
      <c r="C83" s="67" t="s">
        <v>85</v>
      </c>
      <c r="D83" s="68"/>
      <c r="E83" s="120"/>
      <c r="F83" s="108"/>
    </row>
    <row r="84" spans="2:6" ht="12.75" customHeight="1">
      <c r="B84" s="96">
        <v>774</v>
      </c>
      <c r="C84" s="67" t="s">
        <v>86</v>
      </c>
      <c r="D84" s="68"/>
      <c r="E84" s="120"/>
      <c r="F84" s="108"/>
    </row>
    <row r="85" spans="2:6" ht="12.75" customHeight="1">
      <c r="B85" s="96">
        <v>775</v>
      </c>
      <c r="C85" s="67" t="s">
        <v>87</v>
      </c>
      <c r="D85" s="68"/>
      <c r="E85" s="120"/>
      <c r="F85" s="108"/>
    </row>
    <row r="86" spans="2:6" ht="12.75" customHeight="1">
      <c r="B86" s="99" t="s">
        <v>88</v>
      </c>
      <c r="C86" s="67" t="s">
        <v>89</v>
      </c>
      <c r="D86" s="68"/>
      <c r="E86" s="120"/>
      <c r="F86" s="108"/>
    </row>
    <row r="87" spans="2:6" ht="12.75" customHeight="1">
      <c r="B87" s="96"/>
      <c r="C87" s="65" t="s">
        <v>90</v>
      </c>
      <c r="D87" s="66"/>
      <c r="E87" s="111">
        <v>0</v>
      </c>
      <c r="F87" s="107" t="s">
        <v>355</v>
      </c>
    </row>
    <row r="88" spans="2:6" ht="12.75" customHeight="1">
      <c r="B88" s="96">
        <v>730</v>
      </c>
      <c r="C88" s="67" t="s">
        <v>91</v>
      </c>
      <c r="D88" s="68"/>
      <c r="E88" s="117"/>
      <c r="F88" s="108"/>
    </row>
    <row r="89" spans="2:6" ht="12.75" customHeight="1">
      <c r="B89" s="96">
        <v>732</v>
      </c>
      <c r="C89" s="67" t="s">
        <v>92</v>
      </c>
      <c r="D89" s="68"/>
      <c r="E89" s="117"/>
      <c r="F89" s="108"/>
    </row>
    <row r="90" spans="2:6" ht="12.75" customHeight="1">
      <c r="B90" s="96">
        <v>734</v>
      </c>
      <c r="C90" s="67" t="s">
        <v>93</v>
      </c>
      <c r="D90" s="68"/>
      <c r="E90" s="117"/>
      <c r="F90" s="108"/>
    </row>
    <row r="91" spans="2:6" ht="12.75" customHeight="1">
      <c r="B91" s="96">
        <v>735</v>
      </c>
      <c r="C91" s="67" t="s">
        <v>94</v>
      </c>
      <c r="D91" s="68"/>
      <c r="E91" s="117"/>
      <c r="F91" s="108"/>
    </row>
    <row r="92" spans="2:6" ht="12.75" customHeight="1">
      <c r="B92" s="99" t="s">
        <v>95</v>
      </c>
      <c r="C92" s="67" t="s">
        <v>96</v>
      </c>
      <c r="D92" s="68"/>
      <c r="E92" s="117"/>
      <c r="F92" s="108"/>
    </row>
    <row r="93" spans="2:6" ht="12.75" customHeight="1">
      <c r="B93" s="99" t="s">
        <v>97</v>
      </c>
      <c r="C93" s="67" t="s">
        <v>98</v>
      </c>
      <c r="D93" s="68"/>
      <c r="E93" s="117"/>
      <c r="F93" s="108"/>
    </row>
    <row r="94" spans="2:6" ht="12.75" customHeight="1">
      <c r="B94" s="96"/>
      <c r="C94" s="65" t="s">
        <v>99</v>
      </c>
      <c r="D94" s="66"/>
      <c r="E94" s="111">
        <v>179906.75</v>
      </c>
      <c r="F94" s="107">
        <v>144044</v>
      </c>
    </row>
    <row r="95" spans="2:6" ht="12.75" customHeight="1">
      <c r="B95" s="96"/>
      <c r="C95" s="65" t="s">
        <v>100</v>
      </c>
      <c r="D95" s="66"/>
      <c r="E95" s="111">
        <v>27035.65</v>
      </c>
      <c r="F95" s="107">
        <v>66866</v>
      </c>
    </row>
    <row r="96" spans="2:6" ht="12.75" customHeight="1">
      <c r="B96" s="96">
        <v>770</v>
      </c>
      <c r="C96" s="67" t="s">
        <v>101</v>
      </c>
      <c r="D96" s="68"/>
      <c r="E96" s="120">
        <v>27035.65</v>
      </c>
      <c r="F96" s="108">
        <v>66866</v>
      </c>
    </row>
    <row r="97" spans="2:6" ht="12.75" customHeight="1">
      <c r="B97" s="96">
        <v>772</v>
      </c>
      <c r="C97" s="67" t="s">
        <v>102</v>
      </c>
      <c r="D97" s="68"/>
      <c r="E97" s="120"/>
      <c r="F97" s="108"/>
    </row>
    <row r="98" spans="2:6" ht="12.75" customHeight="1">
      <c r="B98" s="100">
        <v>771774</v>
      </c>
      <c r="C98" s="67" t="s">
        <v>103</v>
      </c>
      <c r="D98" s="68"/>
      <c r="E98" s="120"/>
      <c r="F98" s="108"/>
    </row>
    <row r="99" spans="2:6" ht="12.75" customHeight="1">
      <c r="B99" s="96">
        <v>773</v>
      </c>
      <c r="C99" s="67" t="s">
        <v>104</v>
      </c>
      <c r="D99" s="68"/>
      <c r="E99" s="120"/>
      <c r="F99" s="108"/>
    </row>
    <row r="100" spans="2:6" ht="12.75" customHeight="1">
      <c r="B100" s="99" t="s">
        <v>105</v>
      </c>
      <c r="C100" s="67" t="s">
        <v>106</v>
      </c>
      <c r="D100" s="68"/>
      <c r="E100" s="120"/>
      <c r="F100" s="108"/>
    </row>
    <row r="101" spans="2:6" ht="12.75" customHeight="1">
      <c r="B101" s="96" t="s">
        <v>107</v>
      </c>
      <c r="C101" s="67" t="s">
        <v>108</v>
      </c>
      <c r="D101" s="68"/>
      <c r="E101" s="120"/>
      <c r="F101" s="108"/>
    </row>
    <row r="102" spans="2:6" ht="12.75" customHeight="1">
      <c r="B102" s="99" t="s">
        <v>109</v>
      </c>
      <c r="C102" s="67" t="s">
        <v>110</v>
      </c>
      <c r="D102" s="68"/>
      <c r="E102" s="120"/>
      <c r="F102" s="108"/>
    </row>
    <row r="103" spans="2:6" ht="12.75" customHeight="1">
      <c r="B103" s="96"/>
      <c r="C103" s="65" t="s">
        <v>111</v>
      </c>
      <c r="D103" s="66"/>
      <c r="E103" s="111">
        <v>5878.75</v>
      </c>
      <c r="F103" s="107">
        <v>3366</v>
      </c>
    </row>
    <row r="104" spans="2:6" ht="12.75" customHeight="1">
      <c r="B104" s="96">
        <v>730</v>
      </c>
      <c r="C104" s="67" t="s">
        <v>112</v>
      </c>
      <c r="D104" s="68"/>
      <c r="E104" s="117"/>
      <c r="F104" s="108"/>
    </row>
    <row r="105" spans="2:6" ht="12.75" customHeight="1">
      <c r="B105" s="96">
        <v>732</v>
      </c>
      <c r="C105" s="67" t="s">
        <v>113</v>
      </c>
      <c r="D105" s="68"/>
      <c r="E105" s="117"/>
      <c r="F105" s="108"/>
    </row>
    <row r="106" spans="2:6" ht="12.75" customHeight="1">
      <c r="B106" s="96">
        <v>734</v>
      </c>
      <c r="C106" s="67" t="s">
        <v>114</v>
      </c>
      <c r="D106" s="68"/>
      <c r="E106" s="117"/>
      <c r="F106" s="108"/>
    </row>
    <row r="107" spans="2:6" ht="12.75" customHeight="1">
      <c r="B107" s="99" t="s">
        <v>115</v>
      </c>
      <c r="C107" s="67" t="s">
        <v>116</v>
      </c>
      <c r="D107" s="68"/>
      <c r="E107" s="117"/>
      <c r="F107" s="108"/>
    </row>
    <row r="108" spans="2:6" ht="12.75" customHeight="1">
      <c r="B108" s="99" t="s">
        <v>117</v>
      </c>
      <c r="C108" s="67" t="s">
        <v>118</v>
      </c>
      <c r="D108" s="68"/>
      <c r="E108" s="117"/>
      <c r="F108" s="108"/>
    </row>
    <row r="109" spans="2:6" ht="12.75" customHeight="1">
      <c r="B109" s="100">
        <v>745746747</v>
      </c>
      <c r="C109" s="67" t="s">
        <v>119</v>
      </c>
      <c r="D109" s="68"/>
      <c r="E109" s="117"/>
      <c r="F109" s="108"/>
    </row>
    <row r="110" spans="2:6" ht="12.75" customHeight="1">
      <c r="B110" s="100">
        <v>748749</v>
      </c>
      <c r="C110" s="67" t="s">
        <v>120</v>
      </c>
      <c r="D110" s="68"/>
      <c r="E110" s="117">
        <v>5878.75</v>
      </c>
      <c r="F110" s="108">
        <v>3366</v>
      </c>
    </row>
    <row r="111" spans="2:6" ht="12.75" customHeight="1">
      <c r="B111" s="96"/>
      <c r="C111" s="65" t="s">
        <v>121</v>
      </c>
      <c r="D111" s="66"/>
      <c r="E111" s="111">
        <v>21156.9</v>
      </c>
      <c r="F111" s="107">
        <v>63499</v>
      </c>
    </row>
    <row r="112" spans="2:6" ht="12.75" customHeight="1">
      <c r="B112" s="96"/>
      <c r="C112" s="65" t="s">
        <v>122</v>
      </c>
      <c r="D112" s="66"/>
      <c r="E112" s="111">
        <v>30107.000000000087</v>
      </c>
      <c r="F112" s="107">
        <v>110985</v>
      </c>
    </row>
    <row r="113" spans="2:6" ht="12.75" customHeight="1">
      <c r="B113" s="96"/>
      <c r="C113" s="65" t="s">
        <v>123</v>
      </c>
      <c r="D113" s="66"/>
      <c r="E113" s="111">
        <v>0</v>
      </c>
      <c r="F113" s="107" t="s">
        <v>355</v>
      </c>
    </row>
    <row r="114" spans="2:6" ht="12.75" customHeight="1">
      <c r="B114" s="96">
        <v>820</v>
      </c>
      <c r="C114" s="67" t="s">
        <v>124</v>
      </c>
      <c r="D114" s="68"/>
      <c r="E114" s="117"/>
      <c r="F114" s="108"/>
    </row>
    <row r="115" spans="2:6" ht="12.75" customHeight="1">
      <c r="B115" s="96">
        <v>823</v>
      </c>
      <c r="C115" s="67" t="s">
        <v>125</v>
      </c>
      <c r="D115" s="68"/>
      <c r="E115" s="117"/>
      <c r="F115" s="108"/>
    </row>
    <row r="116" spans="2:6" ht="12.75" customHeight="1">
      <c r="B116" s="96"/>
      <c r="C116" s="65" t="s">
        <v>126</v>
      </c>
      <c r="D116" s="66"/>
      <c r="E116" s="111">
        <v>30107.000000000087</v>
      </c>
      <c r="F116" s="107">
        <v>110985</v>
      </c>
    </row>
    <row r="117" spans="2:6" ht="12.75" customHeight="1">
      <c r="B117" s="96"/>
      <c r="C117" s="65" t="s">
        <v>127</v>
      </c>
      <c r="D117" s="66"/>
      <c r="E117" s="111">
        <v>0</v>
      </c>
      <c r="F117" s="111"/>
    </row>
    <row r="118" spans="2:6" ht="12.75" customHeight="1">
      <c r="B118" s="99" t="s">
        <v>128</v>
      </c>
      <c r="C118" s="67" t="s">
        <v>129</v>
      </c>
      <c r="D118" s="68"/>
      <c r="E118" s="108"/>
      <c r="F118" s="108"/>
    </row>
    <row r="119" spans="2:6" ht="12.75" customHeight="1">
      <c r="B119" s="96"/>
      <c r="C119" s="65" t="s">
        <v>130</v>
      </c>
      <c r="D119" s="66"/>
      <c r="E119" s="111"/>
      <c r="F119" s="111"/>
    </row>
    <row r="120" spans="2:6" ht="12.75" customHeight="1">
      <c r="B120" s="101"/>
      <c r="C120" s="72"/>
      <c r="D120" s="57"/>
      <c r="E120" s="163">
        <v>30107.000000000087</v>
      </c>
      <c r="F120" s="121"/>
    </row>
    <row r="121" spans="1:243" ht="12.75" customHeight="1">
      <c r="A121" s="73"/>
      <c r="B121" s="102" t="s">
        <v>354</v>
      </c>
      <c r="C121" s="3"/>
      <c r="D121" s="1"/>
      <c r="E121" s="121">
        <v>0</v>
      </c>
      <c r="F121" s="121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</row>
    <row r="122" spans="2:4" ht="12.75" customHeight="1">
      <c r="B122" s="103"/>
      <c r="C122" s="4"/>
      <c r="D122" s="5"/>
    </row>
    <row r="123" spans="2:6" ht="12.75" customHeight="1">
      <c r="B123" s="103" t="s">
        <v>349</v>
      </c>
      <c r="C123" s="3"/>
      <c r="D123" s="1" t="s">
        <v>350</v>
      </c>
      <c r="E123" s="23"/>
      <c r="F123" s="7"/>
    </row>
    <row r="124" spans="2:6" ht="12.75" customHeight="1">
      <c r="B124" s="104" t="s">
        <v>352</v>
      </c>
      <c r="C124" s="7"/>
      <c r="D124" s="172" t="s">
        <v>351</v>
      </c>
      <c r="E124" s="172"/>
      <c r="F124" s="172"/>
    </row>
    <row r="125" spans="2:6" ht="15" customHeight="1">
      <c r="B125" s="105"/>
      <c r="C125" s="73"/>
      <c r="D125" s="172"/>
      <c r="E125" s="172"/>
      <c r="F125" s="172"/>
    </row>
  </sheetData>
  <sheetProtection/>
  <mergeCells count="9">
    <mergeCell ref="D124:F125"/>
    <mergeCell ref="B1:C1"/>
    <mergeCell ref="B3:C3"/>
    <mergeCell ref="B7:F7"/>
    <mergeCell ref="B8:F8"/>
    <mergeCell ref="B9:B10"/>
    <mergeCell ref="C9:C10"/>
    <mergeCell ref="D9:D10"/>
    <mergeCell ref="E9:F9"/>
  </mergeCells>
  <printOptions/>
  <pageMargins left="0" right="0" top="0" bottom="0" header="0.31496062992125984" footer="0.31496062992125984"/>
  <pageSetup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17"/>
  <sheetViews>
    <sheetView zoomScalePageLayoutView="0" workbookViewId="0" topLeftCell="A1">
      <selection activeCell="A1" sqref="A1"/>
    </sheetView>
  </sheetViews>
  <sheetFormatPr defaultColWidth="21.8515625" defaultRowHeight="12" customHeight="1"/>
  <cols>
    <col min="1" max="2" width="1.57421875" style="74" customWidth="1"/>
    <col min="3" max="3" width="15.7109375" style="76" customWidth="1"/>
    <col min="4" max="4" width="63.140625" style="90" customWidth="1"/>
    <col min="5" max="5" width="10.28125" style="124" customWidth="1"/>
    <col min="6" max="6" width="14.8515625" style="161" customWidth="1"/>
    <col min="7" max="7" width="13.00390625" style="90" customWidth="1"/>
    <col min="8" max="241" width="9.140625" style="74" customWidth="1"/>
    <col min="242" max="16384" width="21.8515625" style="74" customWidth="1"/>
  </cols>
  <sheetData>
    <row r="1" spans="3:6" ht="6" customHeight="1">
      <c r="C1" s="75"/>
      <c r="D1" s="127"/>
      <c r="F1" s="150"/>
    </row>
    <row r="2" spans="3:6" ht="12" customHeight="1">
      <c r="C2" s="75"/>
      <c r="D2" s="127"/>
      <c r="E2" s="128"/>
      <c r="F2" s="150"/>
    </row>
    <row r="3" spans="3:6" ht="12" customHeight="1">
      <c r="C3" s="75" t="s">
        <v>2</v>
      </c>
      <c r="D3" s="127"/>
      <c r="F3" s="150"/>
    </row>
    <row r="4" spans="3:6" ht="12" customHeight="1">
      <c r="C4" s="75" t="s">
        <v>3</v>
      </c>
      <c r="D4" s="127"/>
      <c r="F4" s="150"/>
    </row>
    <row r="5" spans="3:6" ht="12" customHeight="1">
      <c r="C5" s="77" t="s">
        <v>131</v>
      </c>
      <c r="D5" s="129"/>
      <c r="F5" s="150"/>
    </row>
    <row r="6" spans="3:6" ht="12" customHeight="1">
      <c r="C6" s="77" t="s">
        <v>132</v>
      </c>
      <c r="D6" s="129"/>
      <c r="F6" s="150"/>
    </row>
    <row r="7" spans="3:7" ht="12" customHeight="1">
      <c r="C7" s="173" t="s">
        <v>133</v>
      </c>
      <c r="D7" s="173"/>
      <c r="E7" s="173"/>
      <c r="F7" s="173"/>
      <c r="G7" s="173"/>
    </row>
    <row r="8" spans="3:7" ht="12" customHeight="1">
      <c r="C8" s="173" t="s">
        <v>353</v>
      </c>
      <c r="D8" s="173"/>
      <c r="E8" s="173"/>
      <c r="F8" s="173"/>
      <c r="G8" s="173"/>
    </row>
    <row r="9" spans="3:7" ht="12" customHeight="1">
      <c r="C9" s="78" t="s">
        <v>134</v>
      </c>
      <c r="D9" s="89"/>
      <c r="E9" s="89"/>
      <c r="F9" s="89"/>
      <c r="G9" s="89"/>
    </row>
    <row r="10" spans="3:7" ht="12" customHeight="1">
      <c r="C10" s="79" t="s">
        <v>7</v>
      </c>
      <c r="D10" s="130" t="s">
        <v>135</v>
      </c>
      <c r="E10" s="130" t="s">
        <v>136</v>
      </c>
      <c r="F10" s="130" t="s">
        <v>137</v>
      </c>
      <c r="G10" s="130"/>
    </row>
    <row r="11" spans="3:7" ht="12" customHeight="1">
      <c r="C11" s="79"/>
      <c r="D11" s="130"/>
      <c r="E11" s="130"/>
      <c r="F11" s="151" t="s">
        <v>10</v>
      </c>
      <c r="G11" s="152" t="s">
        <v>11</v>
      </c>
    </row>
    <row r="12" spans="3:7" ht="12" customHeight="1">
      <c r="C12" s="9">
        <v>1</v>
      </c>
      <c r="D12" s="131">
        <v>2</v>
      </c>
      <c r="E12" s="131">
        <v>3</v>
      </c>
      <c r="F12" s="153">
        <v>4</v>
      </c>
      <c r="G12" s="131">
        <v>5</v>
      </c>
    </row>
    <row r="13" spans="3:7" ht="12" customHeight="1">
      <c r="C13" s="10" t="s">
        <v>138</v>
      </c>
      <c r="D13" s="132" t="s">
        <v>139</v>
      </c>
      <c r="E13" s="133"/>
      <c r="F13" s="154">
        <v>3148.9100000000035</v>
      </c>
      <c r="G13" s="154">
        <v>4140</v>
      </c>
    </row>
    <row r="14" spans="3:7" ht="12" customHeight="1">
      <c r="C14" s="10" t="s">
        <v>140</v>
      </c>
      <c r="D14" s="134" t="s">
        <v>141</v>
      </c>
      <c r="E14" s="135"/>
      <c r="F14" s="155"/>
      <c r="G14" s="155"/>
    </row>
    <row r="15" spans="3:7" ht="12" customHeight="1">
      <c r="C15" s="10" t="s">
        <v>142</v>
      </c>
      <c r="D15" s="134" t="s">
        <v>143</v>
      </c>
      <c r="E15" s="135"/>
      <c r="F15" s="155">
        <v>125220.75</v>
      </c>
      <c r="G15" s="155">
        <v>125220.75</v>
      </c>
    </row>
    <row r="16" spans="1:242" ht="12" customHeight="1">
      <c r="A16" s="80"/>
      <c r="B16" s="80"/>
      <c r="C16" s="56" t="s">
        <v>144</v>
      </c>
      <c r="D16" s="136" t="s">
        <v>145</v>
      </c>
      <c r="E16" s="135"/>
      <c r="F16" s="155"/>
      <c r="G16" s="155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</row>
    <row r="17" spans="3:7" ht="12" customHeight="1">
      <c r="C17" s="10" t="s">
        <v>146</v>
      </c>
      <c r="D17" s="134" t="s">
        <v>147</v>
      </c>
      <c r="E17" s="135"/>
      <c r="F17" s="155">
        <v>-122071.84</v>
      </c>
      <c r="G17" s="155">
        <v>-121080.75</v>
      </c>
    </row>
    <row r="18" spans="3:7" ht="12" customHeight="1">
      <c r="C18" s="10" t="s">
        <v>138</v>
      </c>
      <c r="D18" s="137" t="s">
        <v>148</v>
      </c>
      <c r="E18" s="133"/>
      <c r="F18" s="154">
        <v>49107.84999999998</v>
      </c>
      <c r="G18" s="154">
        <v>60216.67999999999</v>
      </c>
    </row>
    <row r="19" spans="3:7" ht="12" customHeight="1">
      <c r="C19" s="10" t="s">
        <v>0</v>
      </c>
      <c r="D19" s="134" t="s">
        <v>149</v>
      </c>
      <c r="E19" s="135"/>
      <c r="F19" s="155">
        <v>2246.8</v>
      </c>
      <c r="G19" s="155">
        <v>2246.8</v>
      </c>
    </row>
    <row r="20" spans="3:7" ht="12" customHeight="1">
      <c r="C20" s="10" t="s">
        <v>150</v>
      </c>
      <c r="D20" s="134" t="s">
        <v>151</v>
      </c>
      <c r="E20" s="135"/>
      <c r="F20" s="155">
        <v>193688.15999999997</v>
      </c>
      <c r="G20" s="155">
        <v>193688.15999999997</v>
      </c>
    </row>
    <row r="21" spans="1:242" ht="12" customHeight="1">
      <c r="A21" s="80"/>
      <c r="B21" s="80"/>
      <c r="C21" s="56" t="s">
        <v>152</v>
      </c>
      <c r="D21" s="136" t="s">
        <v>153</v>
      </c>
      <c r="E21" s="135"/>
      <c r="F21" s="155"/>
      <c r="G21" s="155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</row>
    <row r="22" spans="3:7" ht="12" customHeight="1">
      <c r="C22" s="10" t="s">
        <v>154</v>
      </c>
      <c r="D22" s="138" t="s">
        <v>155</v>
      </c>
      <c r="E22" s="135"/>
      <c r="F22" s="155"/>
      <c r="G22" s="155"/>
    </row>
    <row r="23" spans="1:242" ht="12" customHeight="1">
      <c r="A23" s="80"/>
      <c r="B23" s="80"/>
      <c r="C23" s="56" t="s">
        <v>1</v>
      </c>
      <c r="D23" s="136" t="s">
        <v>156</v>
      </c>
      <c r="E23" s="135"/>
      <c r="F23" s="155">
        <v>-146827.11</v>
      </c>
      <c r="G23" s="155">
        <v>-135718.27999999997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</row>
    <row r="24" spans="3:7" ht="12" customHeight="1">
      <c r="C24" s="10" t="s">
        <v>138</v>
      </c>
      <c r="D24" s="132" t="s">
        <v>157</v>
      </c>
      <c r="E24" s="133"/>
      <c r="F24" s="154">
        <v>11969473.93</v>
      </c>
      <c r="G24" s="154">
        <v>7990847.35</v>
      </c>
    </row>
    <row r="25" spans="3:7" ht="12" customHeight="1">
      <c r="C25" s="10" t="s">
        <v>138</v>
      </c>
      <c r="D25" s="134" t="s">
        <v>158</v>
      </c>
      <c r="E25" s="135"/>
      <c r="F25" s="156">
        <v>11969473.93</v>
      </c>
      <c r="G25" s="156">
        <v>7990847.35</v>
      </c>
    </row>
    <row r="26" spans="3:7" ht="12" customHeight="1">
      <c r="C26" s="12" t="s">
        <v>159</v>
      </c>
      <c r="D26" s="134" t="s">
        <v>160</v>
      </c>
      <c r="E26" s="135"/>
      <c r="F26" s="155">
        <v>11969473.93</v>
      </c>
      <c r="G26" s="155">
        <v>7990847.35</v>
      </c>
    </row>
    <row r="27" spans="3:7" ht="12" customHeight="1">
      <c r="C27" s="12" t="s">
        <v>161</v>
      </c>
      <c r="D27" s="134" t="s">
        <v>162</v>
      </c>
      <c r="E27" s="135"/>
      <c r="F27" s="155"/>
      <c r="G27" s="155"/>
    </row>
    <row r="28" spans="3:7" ht="12" customHeight="1">
      <c r="C28" s="12" t="s">
        <v>163</v>
      </c>
      <c r="D28" s="134" t="s">
        <v>164</v>
      </c>
      <c r="E28" s="135"/>
      <c r="F28" s="155"/>
      <c r="G28" s="155"/>
    </row>
    <row r="29" spans="3:7" ht="12" customHeight="1">
      <c r="C29" s="12" t="s">
        <v>165</v>
      </c>
      <c r="D29" s="134" t="s">
        <v>166</v>
      </c>
      <c r="E29" s="135"/>
      <c r="F29" s="155"/>
      <c r="G29" s="155"/>
    </row>
    <row r="30" spans="3:7" ht="12" customHeight="1">
      <c r="C30" s="12" t="s">
        <v>167</v>
      </c>
      <c r="D30" s="134" t="s">
        <v>168</v>
      </c>
      <c r="E30" s="135"/>
      <c r="F30" s="155"/>
      <c r="G30" s="155"/>
    </row>
    <row r="31" spans="1:242" ht="12" customHeight="1">
      <c r="A31" s="80"/>
      <c r="B31" s="80"/>
      <c r="C31" s="14" t="s">
        <v>169</v>
      </c>
      <c r="D31" s="136" t="s">
        <v>170</v>
      </c>
      <c r="E31" s="135"/>
      <c r="F31" s="155"/>
      <c r="G31" s="15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</row>
    <row r="32" spans="3:7" ht="12" customHeight="1">
      <c r="C32" s="10" t="s">
        <v>171</v>
      </c>
      <c r="D32" s="134" t="s">
        <v>172</v>
      </c>
      <c r="E32" s="135"/>
      <c r="F32" s="155"/>
      <c r="G32" s="155"/>
    </row>
    <row r="33" spans="3:7" ht="12" customHeight="1">
      <c r="C33" s="10" t="s">
        <v>173</v>
      </c>
      <c r="D33" s="134" t="s">
        <v>174</v>
      </c>
      <c r="E33" s="135"/>
      <c r="F33" s="155"/>
      <c r="G33" s="155"/>
    </row>
    <row r="34" spans="3:7" ht="12" customHeight="1">
      <c r="C34" s="12" t="s">
        <v>175</v>
      </c>
      <c r="D34" s="134" t="s">
        <v>176</v>
      </c>
      <c r="E34" s="135"/>
      <c r="F34" s="155"/>
      <c r="G34" s="155"/>
    </row>
    <row r="35" spans="3:7" ht="12" customHeight="1">
      <c r="C35" s="12" t="s">
        <v>177</v>
      </c>
      <c r="D35" s="134" t="s">
        <v>178</v>
      </c>
      <c r="E35" s="135"/>
      <c r="F35" s="155"/>
      <c r="G35" s="155"/>
    </row>
    <row r="36" spans="3:7" ht="12" customHeight="1">
      <c r="C36" s="12" t="s">
        <v>179</v>
      </c>
      <c r="D36" s="134" t="s">
        <v>180</v>
      </c>
      <c r="E36" s="135"/>
      <c r="F36" s="155"/>
      <c r="G36" s="155"/>
    </row>
    <row r="37" spans="1:242" ht="12" customHeight="1">
      <c r="A37" s="80"/>
      <c r="B37" s="80"/>
      <c r="C37" s="56" t="s">
        <v>138</v>
      </c>
      <c r="D37" s="136" t="s">
        <v>181</v>
      </c>
      <c r="E37" s="135"/>
      <c r="F37" s="155"/>
      <c r="G37" s="155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</row>
    <row r="38" spans="1:242" ht="12" customHeight="1">
      <c r="A38" s="80"/>
      <c r="B38" s="80"/>
      <c r="C38" s="14" t="s">
        <v>182</v>
      </c>
      <c r="D38" s="136" t="s">
        <v>183</v>
      </c>
      <c r="E38" s="135"/>
      <c r="F38" s="155"/>
      <c r="G38" s="155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</row>
    <row r="39" spans="3:7" ht="12" customHeight="1">
      <c r="C39" s="10" t="s">
        <v>184</v>
      </c>
      <c r="D39" s="138" t="s">
        <v>185</v>
      </c>
      <c r="E39" s="135"/>
      <c r="F39" s="155"/>
      <c r="G39" s="155"/>
    </row>
    <row r="40" spans="3:7" ht="12" customHeight="1">
      <c r="C40" s="10" t="s">
        <v>186</v>
      </c>
      <c r="D40" s="138" t="s">
        <v>187</v>
      </c>
      <c r="E40" s="135"/>
      <c r="F40" s="155"/>
      <c r="G40" s="155"/>
    </row>
    <row r="41" spans="3:7" ht="12" customHeight="1">
      <c r="C41" s="10" t="s">
        <v>138</v>
      </c>
      <c r="D41" s="132" t="s">
        <v>188</v>
      </c>
      <c r="E41" s="133"/>
      <c r="F41" s="154">
        <v>530000</v>
      </c>
      <c r="G41" s="154">
        <v>4154945.99</v>
      </c>
    </row>
    <row r="42" spans="3:7" ht="12" customHeight="1">
      <c r="C42" s="10" t="s">
        <v>189</v>
      </c>
      <c r="D42" s="134" t="s">
        <v>190</v>
      </c>
      <c r="E42" s="135"/>
      <c r="F42" s="155"/>
      <c r="G42" s="155">
        <v>3704945.99</v>
      </c>
    </row>
    <row r="43" spans="3:7" ht="12" customHeight="1">
      <c r="C43" s="15" t="s">
        <v>191</v>
      </c>
      <c r="D43" s="134" t="s">
        <v>192</v>
      </c>
      <c r="E43" s="135"/>
      <c r="F43" s="155">
        <v>530000</v>
      </c>
      <c r="G43" s="155">
        <v>450000</v>
      </c>
    </row>
    <row r="44" spans="3:7" ht="12" customHeight="1">
      <c r="C44" s="15">
        <v>186</v>
      </c>
      <c r="D44" s="134" t="s">
        <v>193</v>
      </c>
      <c r="E44" s="135"/>
      <c r="F44" s="155"/>
      <c r="G44" s="155"/>
    </row>
    <row r="45" spans="3:7" ht="12" customHeight="1">
      <c r="C45" s="15" t="s">
        <v>138</v>
      </c>
      <c r="D45" s="132" t="s">
        <v>194</v>
      </c>
      <c r="E45" s="133"/>
      <c r="F45" s="154">
        <v>284948.58</v>
      </c>
      <c r="G45" s="154">
        <v>367059.32</v>
      </c>
    </row>
    <row r="46" spans="3:7" ht="12" customHeight="1">
      <c r="C46" s="15">
        <v>11</v>
      </c>
      <c r="D46" s="134" t="s">
        <v>195</v>
      </c>
      <c r="E46" s="135"/>
      <c r="F46" s="155">
        <v>162195.17</v>
      </c>
      <c r="G46" s="155">
        <v>246927.14</v>
      </c>
    </row>
    <row r="47" spans="3:7" ht="12" customHeight="1">
      <c r="C47" s="15" t="s">
        <v>138</v>
      </c>
      <c r="D47" s="134" t="s">
        <v>196</v>
      </c>
      <c r="E47" s="135"/>
      <c r="F47" s="156">
        <v>122753.41</v>
      </c>
      <c r="G47" s="156">
        <v>120132.18</v>
      </c>
    </row>
    <row r="48" spans="3:9" ht="12" customHeight="1">
      <c r="C48" s="15">
        <v>12</v>
      </c>
      <c r="D48" s="134" t="s">
        <v>197</v>
      </c>
      <c r="E48" s="135"/>
      <c r="F48" s="157">
        <v>67180.27</v>
      </c>
      <c r="G48" s="155">
        <v>84456.75</v>
      </c>
      <c r="I48" s="81"/>
    </row>
    <row r="49" spans="3:7" ht="12" customHeight="1">
      <c r="C49" s="15">
        <v>13</v>
      </c>
      <c r="D49" s="134" t="s">
        <v>198</v>
      </c>
      <c r="E49" s="135"/>
      <c r="F49" s="157"/>
      <c r="G49" s="155"/>
    </row>
    <row r="50" spans="3:7" ht="12" customHeight="1">
      <c r="C50" s="15">
        <v>14</v>
      </c>
      <c r="D50" s="134" t="s">
        <v>199</v>
      </c>
      <c r="E50" s="135"/>
      <c r="F50" s="157">
        <v>18622.53</v>
      </c>
      <c r="G50" s="155">
        <v>4654.56</v>
      </c>
    </row>
    <row r="51" spans="3:7" ht="12" customHeight="1">
      <c r="C51" s="15">
        <v>15</v>
      </c>
      <c r="D51" s="134" t="s">
        <v>200</v>
      </c>
      <c r="E51" s="135"/>
      <c r="F51" s="157"/>
      <c r="G51" s="155"/>
    </row>
    <row r="52" spans="3:7" ht="12" customHeight="1">
      <c r="C52" s="15">
        <v>16</v>
      </c>
      <c r="D52" s="134" t="s">
        <v>201</v>
      </c>
      <c r="E52" s="135"/>
      <c r="F52" s="157"/>
      <c r="G52" s="155">
        <v>0</v>
      </c>
    </row>
    <row r="53" spans="3:7" ht="12" customHeight="1">
      <c r="C53" s="15">
        <v>17</v>
      </c>
      <c r="D53" s="134" t="s">
        <v>202</v>
      </c>
      <c r="E53" s="135"/>
      <c r="F53" s="157">
        <v>36950.60999999999</v>
      </c>
      <c r="G53" s="155">
        <v>31020.869999999995</v>
      </c>
    </row>
    <row r="54" spans="3:7" ht="12" customHeight="1">
      <c r="C54" s="12" t="s">
        <v>203</v>
      </c>
      <c r="D54" s="134" t="s">
        <v>204</v>
      </c>
      <c r="E54" s="135"/>
      <c r="F54" s="155">
        <v>0</v>
      </c>
      <c r="G54" s="155">
        <v>0</v>
      </c>
    </row>
    <row r="55" spans="3:7" ht="12" customHeight="1">
      <c r="C55" s="12" t="s">
        <v>205</v>
      </c>
      <c r="D55" s="132" t="s">
        <v>206</v>
      </c>
      <c r="E55" s="133"/>
      <c r="F55" s="158">
        <v>23192.34</v>
      </c>
      <c r="G55" s="158">
        <v>0</v>
      </c>
    </row>
    <row r="56" spans="3:7" ht="12" customHeight="1">
      <c r="C56" s="10" t="s">
        <v>138</v>
      </c>
      <c r="D56" s="132" t="s">
        <v>207</v>
      </c>
      <c r="E56" s="139"/>
      <c r="F56" s="154">
        <v>169102.12</v>
      </c>
      <c r="G56" s="154">
        <v>307708.24000000005</v>
      </c>
    </row>
    <row r="57" spans="3:7" ht="12" customHeight="1">
      <c r="C57" s="15">
        <v>192</v>
      </c>
      <c r="D57" s="134" t="s">
        <v>208</v>
      </c>
      <c r="E57" s="135"/>
      <c r="F57" s="155">
        <v>0</v>
      </c>
      <c r="G57" s="155">
        <v>0</v>
      </c>
    </row>
    <row r="58" spans="3:7" ht="12" customHeight="1">
      <c r="C58" s="12" t="s">
        <v>209</v>
      </c>
      <c r="D58" s="134" t="s">
        <v>210</v>
      </c>
      <c r="E58" s="135"/>
      <c r="F58" s="155">
        <v>169102.12</v>
      </c>
      <c r="G58" s="155">
        <v>307708.24000000005</v>
      </c>
    </row>
    <row r="59" spans="3:7" ht="12" customHeight="1">
      <c r="C59" s="10"/>
      <c r="D59" s="132" t="s">
        <v>211</v>
      </c>
      <c r="E59" s="139"/>
      <c r="F59" s="159">
        <v>0</v>
      </c>
      <c r="G59" s="159">
        <v>0</v>
      </c>
    </row>
    <row r="60" spans="3:7" ht="12" customHeight="1">
      <c r="C60" s="10"/>
      <c r="D60" s="132" t="s">
        <v>212</v>
      </c>
      <c r="E60" s="133"/>
      <c r="F60" s="154">
        <v>13028973.729999999</v>
      </c>
      <c r="G60" s="154">
        <v>12884917.58</v>
      </c>
    </row>
    <row r="61" spans="3:7" ht="12" customHeight="1">
      <c r="C61" s="82"/>
      <c r="D61" s="134"/>
      <c r="E61" s="134"/>
      <c r="F61" s="134"/>
      <c r="G61" s="134"/>
    </row>
    <row r="62" spans="3:7" ht="12" customHeight="1">
      <c r="C62" s="83" t="s">
        <v>7</v>
      </c>
      <c r="D62" s="130" t="s">
        <v>135</v>
      </c>
      <c r="E62" s="130" t="s">
        <v>136</v>
      </c>
      <c r="F62" s="130" t="s">
        <v>137</v>
      </c>
      <c r="G62" s="130" t="s">
        <v>137</v>
      </c>
    </row>
    <row r="63" spans="3:7" ht="12" customHeight="1">
      <c r="C63" s="83"/>
      <c r="D63" s="130"/>
      <c r="E63" s="130"/>
      <c r="F63" s="160" t="s">
        <v>10</v>
      </c>
      <c r="G63" s="160" t="s">
        <v>10</v>
      </c>
    </row>
    <row r="64" spans="3:7" ht="12" customHeight="1">
      <c r="C64" s="15">
        <v>1</v>
      </c>
      <c r="D64" s="131">
        <v>2</v>
      </c>
      <c r="E64" s="131">
        <v>3</v>
      </c>
      <c r="F64" s="131">
        <v>4</v>
      </c>
      <c r="G64" s="131">
        <v>4</v>
      </c>
    </row>
    <row r="65" spans="3:7" ht="12" customHeight="1">
      <c r="C65" s="15" t="s">
        <v>138</v>
      </c>
      <c r="D65" s="140" t="s">
        <v>213</v>
      </c>
      <c r="E65" s="139"/>
      <c r="F65" s="159">
        <v>5225837.11</v>
      </c>
      <c r="G65" s="159">
        <v>5225837.11</v>
      </c>
    </row>
    <row r="66" spans="3:7" ht="12" customHeight="1">
      <c r="C66" s="15">
        <v>900</v>
      </c>
      <c r="D66" s="134" t="s">
        <v>214</v>
      </c>
      <c r="E66" s="135"/>
      <c r="F66" s="155">
        <v>5225837.11</v>
      </c>
      <c r="G66" s="155">
        <v>5225837.11</v>
      </c>
    </row>
    <row r="67" spans="3:7" ht="12" customHeight="1">
      <c r="C67" s="15">
        <v>901</v>
      </c>
      <c r="D67" s="134" t="s">
        <v>215</v>
      </c>
      <c r="E67" s="135"/>
      <c r="F67" s="155"/>
      <c r="G67" s="155"/>
    </row>
    <row r="68" spans="3:7" ht="12" customHeight="1">
      <c r="C68" s="15" t="s">
        <v>138</v>
      </c>
      <c r="D68" s="140" t="s">
        <v>216</v>
      </c>
      <c r="E68" s="139"/>
      <c r="F68" s="159">
        <v>-1596229.89</v>
      </c>
      <c r="G68" s="159">
        <v>-1562647.13</v>
      </c>
    </row>
    <row r="69" spans="3:7" ht="12" customHeight="1">
      <c r="C69" s="15">
        <v>910</v>
      </c>
      <c r="D69" s="134" t="s">
        <v>217</v>
      </c>
      <c r="E69" s="135"/>
      <c r="F69" s="117"/>
      <c r="G69" s="155"/>
    </row>
    <row r="70" spans="3:7" ht="12" customHeight="1">
      <c r="C70" s="15">
        <v>911</v>
      </c>
      <c r="D70" s="134" t="s">
        <v>218</v>
      </c>
      <c r="E70" s="135"/>
      <c r="F70" s="117"/>
      <c r="G70" s="155"/>
    </row>
    <row r="71" spans="3:7" ht="12" customHeight="1">
      <c r="C71" s="15" t="s">
        <v>138</v>
      </c>
      <c r="D71" s="134" t="s">
        <v>219</v>
      </c>
      <c r="E71" s="135"/>
      <c r="F71" s="117"/>
      <c r="G71" s="155"/>
    </row>
    <row r="72" spans="3:7" ht="12" customHeight="1">
      <c r="C72" s="15" t="s">
        <v>138</v>
      </c>
      <c r="D72" s="134" t="s">
        <v>220</v>
      </c>
      <c r="E72" s="135"/>
      <c r="F72" s="117"/>
      <c r="G72" s="155"/>
    </row>
    <row r="73" spans="3:7" ht="12" customHeight="1">
      <c r="C73" s="15" t="s">
        <v>138</v>
      </c>
      <c r="D73" s="134" t="s">
        <v>221</v>
      </c>
      <c r="E73" s="135"/>
      <c r="F73" s="117"/>
      <c r="G73" s="155"/>
    </row>
    <row r="74" spans="3:7" ht="12" customHeight="1">
      <c r="C74" s="15" t="s">
        <v>138</v>
      </c>
      <c r="D74" s="134" t="s">
        <v>222</v>
      </c>
      <c r="E74" s="135"/>
      <c r="F74" s="117"/>
      <c r="G74" s="155"/>
    </row>
    <row r="75" spans="3:7" ht="12" customHeight="1">
      <c r="C75" s="15">
        <v>919</v>
      </c>
      <c r="D75" s="134" t="s">
        <v>223</v>
      </c>
      <c r="E75" s="135"/>
      <c r="F75" s="117"/>
      <c r="G75" s="155"/>
    </row>
    <row r="76" spans="3:7" ht="12" customHeight="1">
      <c r="C76" s="10" t="s">
        <v>224</v>
      </c>
      <c r="D76" s="134" t="s">
        <v>225</v>
      </c>
      <c r="E76" s="135"/>
      <c r="F76" s="117"/>
      <c r="G76" s="155"/>
    </row>
    <row r="77" spans="3:7" ht="12" customHeight="1">
      <c r="C77" s="10" t="s">
        <v>138</v>
      </c>
      <c r="D77" s="134" t="s">
        <v>226</v>
      </c>
      <c r="E77" s="135"/>
      <c r="F77" s="156">
        <v>-1596229.89</v>
      </c>
      <c r="G77" s="155">
        <v>-1562647.13</v>
      </c>
    </row>
    <row r="78" spans="3:7" ht="12" customHeight="1">
      <c r="C78" s="10" t="s">
        <v>227</v>
      </c>
      <c r="D78" s="134" t="s">
        <v>228</v>
      </c>
      <c r="E78" s="135"/>
      <c r="F78" s="117">
        <v>-1626336.89</v>
      </c>
      <c r="G78" s="155">
        <v>-1715729.63</v>
      </c>
    </row>
    <row r="79" spans="3:7" ht="12" customHeight="1">
      <c r="C79" s="10" t="s">
        <v>229</v>
      </c>
      <c r="D79" s="134" t="s">
        <v>230</v>
      </c>
      <c r="E79" s="135"/>
      <c r="F79" s="119">
        <v>30107.000000000087</v>
      </c>
      <c r="G79" s="113">
        <v>153082.50000000012</v>
      </c>
    </row>
    <row r="80" spans="3:7" ht="12" customHeight="1">
      <c r="C80" s="10" t="s">
        <v>138</v>
      </c>
      <c r="D80" s="140" t="s">
        <v>231</v>
      </c>
      <c r="E80" s="133"/>
      <c r="F80" s="159">
        <v>9139716.809999999</v>
      </c>
      <c r="G80" s="159">
        <v>8922863.860000001</v>
      </c>
    </row>
    <row r="81" spans="1:242" ht="12" customHeight="1">
      <c r="A81" s="78"/>
      <c r="B81" s="78"/>
      <c r="C81" s="18" t="s">
        <v>138</v>
      </c>
      <c r="D81" s="141" t="s">
        <v>232</v>
      </c>
      <c r="E81" s="142"/>
      <c r="F81" s="156">
        <v>135953.7</v>
      </c>
      <c r="G81" s="156">
        <v>111735.23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</row>
    <row r="82" spans="3:7" ht="12" customHeight="1">
      <c r="C82" s="15">
        <v>980</v>
      </c>
      <c r="D82" s="134" t="s">
        <v>233</v>
      </c>
      <c r="E82" s="135"/>
      <c r="F82" s="155">
        <v>19700.61</v>
      </c>
      <c r="G82" s="155">
        <v>24416.37</v>
      </c>
    </row>
    <row r="83" spans="3:7" ht="12" customHeight="1">
      <c r="C83" s="15">
        <v>982</v>
      </c>
      <c r="D83" s="134" t="s">
        <v>234</v>
      </c>
      <c r="E83" s="135"/>
      <c r="F83" s="155">
        <v>94997.07</v>
      </c>
      <c r="G83" s="155">
        <v>66111.7</v>
      </c>
    </row>
    <row r="84" spans="3:7" ht="12" customHeight="1">
      <c r="C84" s="15">
        <v>983</v>
      </c>
      <c r="D84" s="134" t="s">
        <v>235</v>
      </c>
      <c r="E84" s="135"/>
      <c r="F84" s="155">
        <v>21256.02</v>
      </c>
      <c r="G84" s="155">
        <v>21207.16</v>
      </c>
    </row>
    <row r="85" spans="3:7" ht="12" customHeight="1">
      <c r="C85" s="15">
        <v>984</v>
      </c>
      <c r="D85" s="134" t="s">
        <v>236</v>
      </c>
      <c r="E85" s="135"/>
      <c r="F85" s="155"/>
      <c r="G85" s="155"/>
    </row>
    <row r="86" spans="3:7" ht="12" customHeight="1">
      <c r="C86" s="15">
        <v>985</v>
      </c>
      <c r="D86" s="134" t="s">
        <v>237</v>
      </c>
      <c r="E86" s="135"/>
      <c r="F86" s="155"/>
      <c r="G86" s="155"/>
    </row>
    <row r="87" spans="3:7" ht="12" customHeight="1">
      <c r="C87" s="12" t="s">
        <v>238</v>
      </c>
      <c r="D87" s="134" t="s">
        <v>239</v>
      </c>
      <c r="E87" s="135"/>
      <c r="F87" s="155"/>
      <c r="G87" s="155"/>
    </row>
    <row r="88" spans="1:242" ht="12" customHeight="1">
      <c r="A88" s="78"/>
      <c r="B88" s="78"/>
      <c r="C88" s="18" t="s">
        <v>138</v>
      </c>
      <c r="D88" s="141" t="s">
        <v>240</v>
      </c>
      <c r="E88" s="135"/>
      <c r="F88" s="156">
        <v>9000623.379999999</v>
      </c>
      <c r="G88" s="156">
        <v>8807988.9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</row>
    <row r="89" spans="3:7" ht="12" customHeight="1">
      <c r="C89" s="15">
        <v>970</v>
      </c>
      <c r="D89" s="134" t="s">
        <v>241</v>
      </c>
      <c r="E89" s="135"/>
      <c r="F89" s="155">
        <v>8505397.54</v>
      </c>
      <c r="G89" s="155">
        <v>8363278.82</v>
      </c>
    </row>
    <row r="90" spans="1:242" ht="12" customHeight="1">
      <c r="A90" s="80"/>
      <c r="B90" s="80"/>
      <c r="C90" s="19">
        <v>971</v>
      </c>
      <c r="D90" s="136" t="s">
        <v>242</v>
      </c>
      <c r="E90" s="135"/>
      <c r="F90" s="155"/>
      <c r="G90" s="155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  <c r="HT90" s="80"/>
      <c r="HU90" s="80"/>
      <c r="HV90" s="80"/>
      <c r="HW90" s="80"/>
      <c r="HX90" s="80"/>
      <c r="HY90" s="80"/>
      <c r="HZ90" s="80"/>
      <c r="IA90" s="80"/>
      <c r="IB90" s="80"/>
      <c r="IC90" s="80"/>
      <c r="ID90" s="80"/>
      <c r="IE90" s="80"/>
      <c r="IF90" s="80"/>
      <c r="IG90" s="80"/>
      <c r="IH90" s="80"/>
    </row>
    <row r="91" spans="1:242" ht="12" customHeight="1">
      <c r="A91" s="80"/>
      <c r="B91" s="80"/>
      <c r="C91" s="19">
        <v>972.973</v>
      </c>
      <c r="D91" s="136" t="s">
        <v>243</v>
      </c>
      <c r="E91" s="135"/>
      <c r="F91" s="155"/>
      <c r="G91" s="155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  <c r="HR91" s="80"/>
      <c r="HS91" s="80"/>
      <c r="HT91" s="80"/>
      <c r="HU91" s="80"/>
      <c r="HV91" s="80"/>
      <c r="HW91" s="80"/>
      <c r="HX91" s="80"/>
      <c r="HY91" s="80"/>
      <c r="HZ91" s="80"/>
      <c r="IA91" s="80"/>
      <c r="IB91" s="80"/>
      <c r="IC91" s="80"/>
      <c r="ID91" s="80"/>
      <c r="IE91" s="80"/>
      <c r="IF91" s="80"/>
      <c r="IG91" s="80"/>
      <c r="IH91" s="80"/>
    </row>
    <row r="92" spans="1:242" ht="12" customHeight="1">
      <c r="A92" s="84"/>
      <c r="B92" s="84"/>
      <c r="C92" s="20">
        <v>974</v>
      </c>
      <c r="D92" s="143" t="s">
        <v>244</v>
      </c>
      <c r="E92" s="135"/>
      <c r="F92" s="155">
        <v>495225.84</v>
      </c>
      <c r="G92" s="155">
        <v>444710.08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</row>
    <row r="93" spans="1:242" ht="12" customHeight="1">
      <c r="A93" s="78"/>
      <c r="B93" s="78"/>
      <c r="C93" s="21" t="s">
        <v>138</v>
      </c>
      <c r="D93" s="141" t="s">
        <v>245</v>
      </c>
      <c r="E93" s="135"/>
      <c r="F93" s="156">
        <v>3139.73</v>
      </c>
      <c r="G93" s="156">
        <v>3139.73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</row>
    <row r="94" spans="3:7" ht="12" customHeight="1">
      <c r="C94" s="15">
        <v>960</v>
      </c>
      <c r="D94" s="134" t="s">
        <v>246</v>
      </c>
      <c r="E94" s="135"/>
      <c r="F94" s="155">
        <v>3139.73</v>
      </c>
      <c r="G94" s="155">
        <v>3139.73</v>
      </c>
    </row>
    <row r="95" spans="3:7" ht="12" customHeight="1">
      <c r="C95" s="22">
        <v>961962963967</v>
      </c>
      <c r="D95" s="144" t="s">
        <v>247</v>
      </c>
      <c r="E95" s="145"/>
      <c r="F95" s="155"/>
      <c r="G95" s="155"/>
    </row>
    <row r="96" spans="3:7" ht="12" customHeight="1">
      <c r="C96" s="10" t="s">
        <v>138</v>
      </c>
      <c r="D96" s="140" t="s">
        <v>248</v>
      </c>
      <c r="E96" s="133"/>
      <c r="F96" s="159">
        <v>232908.97999999998</v>
      </c>
      <c r="G96" s="159">
        <v>268781.48</v>
      </c>
    </row>
    <row r="97" spans="3:7" ht="12" customHeight="1">
      <c r="C97" s="15">
        <v>22</v>
      </c>
      <c r="D97" s="134" t="s">
        <v>249</v>
      </c>
      <c r="E97" s="135"/>
      <c r="F97" s="155">
        <v>92790.79</v>
      </c>
      <c r="G97" s="155">
        <v>105932.93</v>
      </c>
    </row>
    <row r="98" spans="3:7" ht="12" customHeight="1">
      <c r="C98" s="15">
        <v>23</v>
      </c>
      <c r="D98" s="134" t="s">
        <v>250</v>
      </c>
      <c r="E98" s="135"/>
      <c r="F98" s="155">
        <v>0</v>
      </c>
      <c r="G98" s="155">
        <v>0</v>
      </c>
    </row>
    <row r="99" spans="3:7" ht="12" customHeight="1">
      <c r="C99" s="15">
        <v>24</v>
      </c>
      <c r="D99" s="134" t="s">
        <v>251</v>
      </c>
      <c r="E99" s="135"/>
      <c r="F99" s="155"/>
      <c r="G99" s="155"/>
    </row>
    <row r="100" spans="3:7" ht="12" customHeight="1">
      <c r="C100" s="15">
        <v>25</v>
      </c>
      <c r="D100" s="134" t="s">
        <v>252</v>
      </c>
      <c r="E100" s="135"/>
      <c r="F100" s="155">
        <v>118853.15</v>
      </c>
      <c r="G100" s="155">
        <v>131035.47</v>
      </c>
    </row>
    <row r="101" spans="3:7" ht="12" customHeight="1">
      <c r="C101" s="15">
        <v>26</v>
      </c>
      <c r="D101" s="134" t="s">
        <v>253</v>
      </c>
      <c r="E101" s="135"/>
      <c r="F101" s="155"/>
      <c r="G101" s="155">
        <v>0</v>
      </c>
    </row>
    <row r="102" spans="3:7" ht="12" customHeight="1">
      <c r="C102" s="15">
        <v>21</v>
      </c>
      <c r="D102" s="134" t="s">
        <v>254</v>
      </c>
      <c r="E102" s="135"/>
      <c r="F102" s="155">
        <v>829.33</v>
      </c>
      <c r="G102" s="155">
        <v>990.87</v>
      </c>
    </row>
    <row r="103" spans="3:7" ht="12" customHeight="1">
      <c r="C103" s="10" t="s">
        <v>255</v>
      </c>
      <c r="D103" s="134" t="s">
        <v>256</v>
      </c>
      <c r="E103" s="135"/>
      <c r="F103" s="155">
        <v>20435.710000000003</v>
      </c>
      <c r="G103" s="155">
        <v>30822.21</v>
      </c>
    </row>
    <row r="104" spans="3:7" ht="12" customHeight="1">
      <c r="C104" s="10" t="s">
        <v>138</v>
      </c>
      <c r="D104" s="140" t="s">
        <v>257</v>
      </c>
      <c r="E104" s="133"/>
      <c r="F104" s="158">
        <v>72.02</v>
      </c>
      <c r="G104" s="158">
        <v>72.02</v>
      </c>
    </row>
    <row r="105" spans="3:7" ht="12" customHeight="1">
      <c r="C105" s="15">
        <v>950.951</v>
      </c>
      <c r="D105" s="134" t="s">
        <v>258</v>
      </c>
      <c r="E105" s="135"/>
      <c r="F105" s="155"/>
      <c r="G105" s="155"/>
    </row>
    <row r="106" spans="3:7" ht="12" customHeight="1">
      <c r="C106" s="15">
        <v>954</v>
      </c>
      <c r="D106" s="134" t="s">
        <v>259</v>
      </c>
      <c r="E106" s="135"/>
      <c r="F106" s="155"/>
      <c r="G106" s="155"/>
    </row>
    <row r="107" spans="3:7" ht="12" customHeight="1">
      <c r="C107" s="10" t="s">
        <v>260</v>
      </c>
      <c r="D107" s="134" t="s">
        <v>261</v>
      </c>
      <c r="E107" s="135"/>
      <c r="F107" s="155"/>
      <c r="G107" s="155"/>
    </row>
    <row r="108" spans="3:7" ht="12" customHeight="1">
      <c r="C108" s="15">
        <v>957</v>
      </c>
      <c r="D108" s="134" t="s">
        <v>262</v>
      </c>
      <c r="E108" s="135"/>
      <c r="F108" s="155">
        <v>72.02</v>
      </c>
      <c r="G108" s="155">
        <v>72.02</v>
      </c>
    </row>
    <row r="109" spans="3:7" ht="12" customHeight="1">
      <c r="C109" s="22">
        <v>969</v>
      </c>
      <c r="D109" s="146" t="s">
        <v>263</v>
      </c>
      <c r="E109" s="147"/>
      <c r="F109" s="159">
        <v>26668.7</v>
      </c>
      <c r="G109" s="159">
        <v>30010.23999999999</v>
      </c>
    </row>
    <row r="110" spans="3:7" ht="12" customHeight="1">
      <c r="C110" s="10" t="s">
        <v>138</v>
      </c>
      <c r="D110" s="140" t="s">
        <v>264</v>
      </c>
      <c r="E110" s="133"/>
      <c r="F110" s="159">
        <v>13028973.729999999</v>
      </c>
      <c r="G110" s="159">
        <v>12884917.580000002</v>
      </c>
    </row>
    <row r="112" spans="3:7" ht="12" customHeight="1">
      <c r="C112" s="2" t="s">
        <v>354</v>
      </c>
      <c r="D112" s="148"/>
      <c r="E112" s="1" t="s">
        <v>350</v>
      </c>
      <c r="F112" s="23"/>
      <c r="G112" s="7"/>
    </row>
    <row r="113" spans="3:7" ht="12" customHeight="1">
      <c r="C113" s="4" t="s">
        <v>349</v>
      </c>
      <c r="D113" s="112"/>
      <c r="E113" s="172" t="s">
        <v>351</v>
      </c>
      <c r="F113" s="172"/>
      <c r="G113" s="172"/>
    </row>
    <row r="114" spans="3:7" ht="12" customHeight="1">
      <c r="C114" s="4" t="s">
        <v>352</v>
      </c>
      <c r="D114" s="148"/>
      <c r="E114" s="172"/>
      <c r="F114" s="172"/>
      <c r="G114" s="172"/>
    </row>
    <row r="115" ht="12" customHeight="1">
      <c r="C115" s="6"/>
    </row>
    <row r="116" spans="3:4" ht="12" customHeight="1">
      <c r="C116" s="4"/>
      <c r="D116" s="148"/>
    </row>
    <row r="117" spans="3:4" ht="12" customHeight="1">
      <c r="C117" s="85"/>
      <c r="D117" s="149"/>
    </row>
  </sheetData>
  <sheetProtection/>
  <mergeCells count="3">
    <mergeCell ref="E113:G114"/>
    <mergeCell ref="C7:G7"/>
    <mergeCell ref="C8:G8"/>
  </mergeCells>
  <printOptions/>
  <pageMargins left="0.2362204724409449" right="0.2362204724409449" top="0.15748031496062992" bottom="0" header="0.31496062992125984" footer="0.31496062992125984"/>
  <pageSetup fitToWidth="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M5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6.28125" style="8" customWidth="1"/>
    <col min="2" max="2" width="12.7109375" style="13" customWidth="1"/>
    <col min="3" max="9" width="7.00390625" style="13" customWidth="1"/>
    <col min="10" max="11" width="11.8515625" style="13" customWidth="1"/>
    <col min="12" max="12" width="2.7109375" style="165" customWidth="1"/>
    <col min="13" max="13" width="9.140625" style="8" customWidth="1"/>
    <col min="14" max="14" width="11.00390625" style="8" bestFit="1" customWidth="1"/>
    <col min="15" max="16384" width="9.140625" style="8" customWidth="1"/>
  </cols>
  <sheetData>
    <row r="1" spans="1:221" ht="12.75" customHeight="1">
      <c r="A1" s="24"/>
      <c r="B1" s="25"/>
      <c r="C1" s="25"/>
      <c r="D1" s="26"/>
      <c r="E1" s="26"/>
      <c r="F1" s="26"/>
      <c r="G1" s="26"/>
      <c r="H1" s="26"/>
      <c r="I1" s="26"/>
      <c r="J1" s="26"/>
      <c r="K1" s="26"/>
      <c r="L1" s="164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</row>
    <row r="2" spans="1:221" ht="12.75" customHeight="1">
      <c r="A2" s="24"/>
      <c r="B2" s="25"/>
      <c r="C2" s="25"/>
      <c r="D2" s="26"/>
      <c r="E2" s="26"/>
      <c r="F2" s="26"/>
      <c r="G2" s="26"/>
      <c r="H2" s="26"/>
      <c r="I2" s="26"/>
      <c r="J2" s="26"/>
      <c r="K2" s="26"/>
      <c r="L2" s="164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</row>
    <row r="3" spans="1:221" ht="12.75" customHeight="1">
      <c r="A3" s="24" t="s">
        <v>2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16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</row>
    <row r="4" spans="1:221" ht="12.75" customHeight="1">
      <c r="A4" s="24" t="s">
        <v>3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164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</row>
    <row r="5" spans="1:221" ht="12.75" customHeight="1">
      <c r="A5" s="24" t="s">
        <v>131</v>
      </c>
      <c r="B5" s="25"/>
      <c r="C5" s="25"/>
      <c r="D5" s="26"/>
      <c r="E5" s="26"/>
      <c r="F5" s="26"/>
      <c r="G5" s="26"/>
      <c r="H5" s="26"/>
      <c r="I5" s="26"/>
      <c r="J5" s="26"/>
      <c r="K5" s="26"/>
      <c r="L5" s="164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</row>
    <row r="6" spans="1:221" ht="12.75" customHeight="1">
      <c r="A6" s="24" t="s">
        <v>132</v>
      </c>
      <c r="B6" s="25"/>
      <c r="C6" s="25"/>
      <c r="D6" s="26"/>
      <c r="E6" s="26"/>
      <c r="F6" s="26"/>
      <c r="G6" s="26"/>
      <c r="H6" s="26"/>
      <c r="I6" s="26"/>
      <c r="J6" s="26"/>
      <c r="K6" s="26"/>
      <c r="L6" s="164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</row>
    <row r="7" spans="1:221" ht="12.75" customHeight="1">
      <c r="A7" s="181" t="s">
        <v>265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6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</row>
    <row r="8" spans="1:221" ht="12.75" customHeight="1">
      <c r="A8" s="182" t="s">
        <v>353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6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</row>
    <row r="9" spans="1:11" ht="12.75" customHeight="1">
      <c r="A9" s="27" t="s">
        <v>266</v>
      </c>
      <c r="B9" s="28" t="s">
        <v>267</v>
      </c>
      <c r="C9" s="28" t="s">
        <v>268</v>
      </c>
      <c r="D9" s="28" t="s">
        <v>269</v>
      </c>
      <c r="E9" s="28" t="s">
        <v>270</v>
      </c>
      <c r="F9" s="28" t="s">
        <v>271</v>
      </c>
      <c r="G9" s="28" t="s">
        <v>272</v>
      </c>
      <c r="H9" s="28" t="s">
        <v>273</v>
      </c>
      <c r="I9" s="28" t="s">
        <v>274</v>
      </c>
      <c r="J9" s="28" t="s">
        <v>275</v>
      </c>
      <c r="K9" s="28" t="s">
        <v>276</v>
      </c>
    </row>
    <row r="10" spans="1:11" ht="12.75" customHeight="1">
      <c r="A10" s="29" t="s">
        <v>277</v>
      </c>
      <c r="B10" s="86">
        <v>5225837.11</v>
      </c>
      <c r="C10" s="86"/>
      <c r="D10" s="86"/>
      <c r="E10" s="86"/>
      <c r="F10" s="86"/>
      <c r="G10" s="86"/>
      <c r="H10" s="86"/>
      <c r="I10" s="86"/>
      <c r="J10" s="86">
        <v>-1651331.3939572023</v>
      </c>
      <c r="K10" s="86">
        <v>3574505.726042797</v>
      </c>
    </row>
    <row r="11" spans="1:11" ht="12.75" customHeight="1">
      <c r="A11" s="30" t="s">
        <v>278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2.75" customHeight="1">
      <c r="A12" s="30" t="s">
        <v>279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>
      <c r="A13" s="30" t="s">
        <v>280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>
      <c r="A14" s="30" t="s">
        <v>281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>
      <c r="A15" s="30" t="s">
        <v>282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>
      <c r="A16" s="30" t="s">
        <v>283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2.75" customHeight="1">
      <c r="A17" s="30" t="s">
        <v>284</v>
      </c>
      <c r="B17" s="87"/>
      <c r="C17" s="87"/>
      <c r="D17" s="87"/>
      <c r="E17" s="87"/>
      <c r="F17" s="87"/>
      <c r="G17" s="87"/>
      <c r="H17" s="87"/>
      <c r="I17" s="87"/>
      <c r="J17" s="87">
        <v>153082.50000000015</v>
      </c>
      <c r="K17" s="87">
        <v>153082.50000000015</v>
      </c>
    </row>
    <row r="18" spans="1:11" ht="12.75" customHeight="1">
      <c r="A18" s="30" t="s">
        <v>285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2.75" customHeight="1">
      <c r="A19" s="30" t="s">
        <v>286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 customHeight="1">
      <c r="A20" s="30" t="s">
        <v>287</v>
      </c>
      <c r="B20" s="87"/>
      <c r="C20" s="87"/>
      <c r="D20" s="87"/>
      <c r="E20" s="87"/>
      <c r="F20" s="87"/>
      <c r="G20" s="87"/>
      <c r="H20" s="87"/>
      <c r="I20" s="87"/>
      <c r="J20" s="87">
        <v>-64398.25</v>
      </c>
      <c r="K20" s="87">
        <v>-64398.25</v>
      </c>
    </row>
    <row r="21" spans="1:11" ht="12.75" customHeight="1">
      <c r="A21" s="29" t="s">
        <v>288</v>
      </c>
      <c r="B21" s="86">
        <v>5225837.11</v>
      </c>
      <c r="C21" s="86"/>
      <c r="D21" s="86"/>
      <c r="E21" s="86"/>
      <c r="F21" s="86"/>
      <c r="G21" s="86"/>
      <c r="H21" s="86"/>
      <c r="I21" s="86"/>
      <c r="J21" s="86">
        <v>-1562647.143957202</v>
      </c>
      <c r="K21" s="86">
        <v>3663189.976042797</v>
      </c>
    </row>
    <row r="22" spans="1:11" ht="12.75" customHeight="1">
      <c r="A22" s="31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2.75" customHeight="1">
      <c r="A23" s="31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2" ht="12.75" customHeight="1">
      <c r="A24" s="29" t="s">
        <v>289</v>
      </c>
      <c r="B24" s="86">
        <v>5225837.11</v>
      </c>
      <c r="C24" s="86"/>
      <c r="D24" s="86"/>
      <c r="E24" s="86"/>
      <c r="F24" s="86"/>
      <c r="G24" s="86"/>
      <c r="H24" s="86"/>
      <c r="I24" s="86"/>
      <c r="J24" s="86">
        <v>-1562647.143957202</v>
      </c>
      <c r="K24" s="86">
        <v>3663189.966042798</v>
      </c>
      <c r="L24" s="165">
        <v>0.013957202434539795</v>
      </c>
    </row>
    <row r="25" spans="1:11" ht="12.75" customHeight="1">
      <c r="A25" s="30" t="s">
        <v>290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ht="12.75" customHeight="1">
      <c r="A26" s="30" t="s">
        <v>279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12.75" customHeight="1">
      <c r="A27" s="30" t="s">
        <v>280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2.75" customHeight="1">
      <c r="A28" s="30" t="s">
        <v>291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2.75" customHeight="1">
      <c r="A29" s="30" t="s">
        <v>282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2.75" customHeight="1">
      <c r="A30" s="30" t="s">
        <v>292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2.75" customHeight="1">
      <c r="A31" s="30" t="s">
        <v>293</v>
      </c>
      <c r="B31" s="87"/>
      <c r="C31" s="87"/>
      <c r="D31" s="87"/>
      <c r="E31" s="87"/>
      <c r="F31" s="87"/>
      <c r="G31" s="87"/>
      <c r="H31" s="87"/>
      <c r="I31" s="87"/>
      <c r="J31" s="87">
        <v>30107.000000000087</v>
      </c>
      <c r="K31" s="87">
        <v>30107.000000000087</v>
      </c>
    </row>
    <row r="32" spans="1:11" ht="12.75" customHeight="1">
      <c r="A32" s="30" t="s">
        <v>285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 customHeight="1">
      <c r="A33" s="30" t="s">
        <v>286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 customHeight="1">
      <c r="A34" s="30" t="s">
        <v>287</v>
      </c>
      <c r="B34" s="87"/>
      <c r="C34" s="87"/>
      <c r="D34" s="87"/>
      <c r="E34" s="87"/>
      <c r="F34" s="87"/>
      <c r="G34" s="87"/>
      <c r="H34" s="87"/>
      <c r="I34" s="87"/>
      <c r="J34" s="87">
        <v>-63689.76</v>
      </c>
      <c r="K34" s="87">
        <v>-63689.76</v>
      </c>
    </row>
    <row r="35" spans="1:14" ht="12.75" customHeight="1">
      <c r="A35" s="29" t="s">
        <v>294</v>
      </c>
      <c r="B35" s="86">
        <f>SUM(B24:B34)</f>
        <v>5225837.11</v>
      </c>
      <c r="C35" s="86"/>
      <c r="D35" s="86"/>
      <c r="E35" s="86"/>
      <c r="F35" s="86"/>
      <c r="G35" s="86"/>
      <c r="H35" s="86"/>
      <c r="I35" s="86"/>
      <c r="J35" s="86">
        <f>SUM(J24:J34)</f>
        <v>-1596229.903957202</v>
      </c>
      <c r="K35" s="86">
        <f>SUM(K24:K34)</f>
        <v>3629607.2060427982</v>
      </c>
      <c r="L35" s="165">
        <v>0.013957202434539795</v>
      </c>
      <c r="N35" s="162"/>
    </row>
    <row r="37" ht="12.75" customHeight="1">
      <c r="A37" s="8" t="s">
        <v>354</v>
      </c>
    </row>
    <row r="38" spans="1:5" ht="12.75" customHeight="1">
      <c r="A38" s="4"/>
      <c r="B38" s="4"/>
      <c r="C38" s="5"/>
      <c r="D38" s="6"/>
      <c r="E38" s="6"/>
    </row>
    <row r="39" spans="1:10" ht="12.75" customHeight="1">
      <c r="A39" s="4" t="s">
        <v>349</v>
      </c>
      <c r="B39" s="3"/>
      <c r="H39" s="1" t="s">
        <v>350</v>
      </c>
      <c r="I39" s="23"/>
      <c r="J39" s="7"/>
    </row>
    <row r="40" spans="1:10" ht="12.75" customHeight="1">
      <c r="A40" s="166" t="s">
        <v>352</v>
      </c>
      <c r="B40" s="7"/>
      <c r="H40" s="172" t="s">
        <v>351</v>
      </c>
      <c r="I40" s="172"/>
      <c r="J40" s="172"/>
    </row>
    <row r="41" spans="1:11" ht="12.75" customHeight="1">
      <c r="A41" s="183"/>
      <c r="B41" s="183"/>
      <c r="C41" s="32"/>
      <c r="D41" s="32"/>
      <c r="E41" s="32"/>
      <c r="F41" s="32"/>
      <c r="G41" s="32"/>
      <c r="H41" s="172"/>
      <c r="I41" s="172"/>
      <c r="J41" s="172"/>
      <c r="K41" s="32"/>
    </row>
    <row r="42" spans="2:11" ht="12.75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2:11" ht="12.7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2:11" ht="12.7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2:11" ht="12.7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2:11" ht="12.7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2:11" ht="12.7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2:11" ht="12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1" ht="12.75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2:11" ht="12.7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2:11" ht="12.7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2:11" ht="12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4">
    <mergeCell ref="A7:K7"/>
    <mergeCell ref="A8:K8"/>
    <mergeCell ref="A41:B41"/>
    <mergeCell ref="H40:J41"/>
  </mergeCells>
  <printOptions/>
  <pageMargins left="0" right="0" top="0" bottom="0" header="0.31496062992125984" footer="0.31496062992125984"/>
  <pageSetup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U70"/>
  <sheetViews>
    <sheetView zoomScalePageLayoutView="0" workbookViewId="0" topLeftCell="A1">
      <selection activeCell="A1" sqref="A1"/>
    </sheetView>
  </sheetViews>
  <sheetFormatPr defaultColWidth="16.8515625" defaultRowHeight="12.75"/>
  <cols>
    <col min="1" max="1" width="3.28125" style="8" customWidth="1"/>
    <col min="2" max="2" width="7.421875" style="8" customWidth="1"/>
    <col min="3" max="3" width="81.28125" style="8" customWidth="1"/>
    <col min="4" max="4" width="10.421875" style="8" customWidth="1"/>
    <col min="5" max="5" width="16.8515625" style="13" customWidth="1"/>
    <col min="6" max="6" width="16.8515625" style="8" customWidth="1"/>
    <col min="7" max="7" width="6.57421875" style="8" customWidth="1"/>
    <col min="8" max="251" width="9.140625" style="8" customWidth="1"/>
    <col min="252" max="252" width="7.421875" style="8" customWidth="1"/>
    <col min="253" max="253" width="53.00390625" style="8" bestFit="1" customWidth="1"/>
    <col min="254" max="254" width="16.28125" style="8" customWidth="1"/>
    <col min="255" max="255" width="16.8515625" style="8" customWidth="1"/>
  </cols>
  <sheetData>
    <row r="3" spans="1:255" ht="12.75">
      <c r="A3" s="17"/>
      <c r="B3" s="184" t="s">
        <v>2</v>
      </c>
      <c r="C3" s="184"/>
      <c r="D3" s="24"/>
      <c r="E3" s="25"/>
      <c r="F3" s="2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ht="12.75">
      <c r="A4" s="17"/>
      <c r="B4" s="24" t="s">
        <v>3</v>
      </c>
      <c r="C4" s="24"/>
      <c r="D4" s="24"/>
      <c r="E4" s="25"/>
      <c r="F4" s="2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ht="12.75">
      <c r="A5" s="17"/>
      <c r="B5" s="24" t="s">
        <v>131</v>
      </c>
      <c r="C5" s="24"/>
      <c r="D5" s="24"/>
      <c r="E5" s="25"/>
      <c r="F5" s="2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ht="12.75">
      <c r="A6" s="17"/>
      <c r="B6" s="24" t="s">
        <v>295</v>
      </c>
      <c r="C6" s="24"/>
      <c r="D6" s="24"/>
      <c r="E6" s="25"/>
      <c r="F6" s="2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12.75">
      <c r="A7" s="17"/>
      <c r="B7" s="24"/>
      <c r="C7" s="24"/>
      <c r="D7" s="24"/>
      <c r="E7" s="25"/>
      <c r="F7" s="2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12.75">
      <c r="A8" s="17"/>
      <c r="B8" s="185" t="s">
        <v>296</v>
      </c>
      <c r="C8" s="185"/>
      <c r="D8" s="185"/>
      <c r="E8" s="185"/>
      <c r="F8" s="185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ht="12.75">
      <c r="A9" s="17"/>
      <c r="B9" s="186" t="s">
        <v>353</v>
      </c>
      <c r="C9" s="186"/>
      <c r="D9" s="186"/>
      <c r="E9" s="186"/>
      <c r="F9" s="18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2:6" ht="12.75">
      <c r="B10" s="187"/>
      <c r="C10" s="187" t="s">
        <v>135</v>
      </c>
      <c r="D10" s="187" t="s">
        <v>8</v>
      </c>
      <c r="E10" s="188" t="s">
        <v>9</v>
      </c>
      <c r="F10" s="188"/>
    </row>
    <row r="11" spans="2:6" ht="12.75">
      <c r="B11" s="187"/>
      <c r="C11" s="187"/>
      <c r="D11" s="187"/>
      <c r="E11" s="33" t="s">
        <v>10</v>
      </c>
      <c r="F11" s="33" t="s">
        <v>11</v>
      </c>
    </row>
    <row r="12" spans="2:6" ht="12.75">
      <c r="B12" s="34"/>
      <c r="C12" s="34">
        <v>1</v>
      </c>
      <c r="D12" s="34">
        <v>2</v>
      </c>
      <c r="E12" s="34">
        <v>3</v>
      </c>
      <c r="F12" s="34">
        <v>4</v>
      </c>
    </row>
    <row r="13" spans="2:6" ht="12.75">
      <c r="B13" s="35" t="s">
        <v>297</v>
      </c>
      <c r="C13" s="36" t="s">
        <v>298</v>
      </c>
      <c r="D13" s="37"/>
      <c r="E13" s="167"/>
      <c r="F13" s="38"/>
    </row>
    <row r="14" spans="2:8" ht="12.75">
      <c r="B14" s="39">
        <v>1</v>
      </c>
      <c r="C14" s="40" t="s">
        <v>299</v>
      </c>
      <c r="D14" s="41"/>
      <c r="E14" s="168">
        <f>SUM(E15:E18)</f>
        <v>858342.88</v>
      </c>
      <c r="F14" s="91">
        <v>1866146</v>
      </c>
      <c r="H14" s="16"/>
    </row>
    <row r="15" spans="2:8" ht="12.75">
      <c r="B15" s="42"/>
      <c r="C15" s="30" t="s">
        <v>300</v>
      </c>
      <c r="D15" s="43"/>
      <c r="E15" s="169">
        <v>858342.88</v>
      </c>
      <c r="F15" s="92">
        <v>1850675</v>
      </c>
      <c r="H15" s="16"/>
    </row>
    <row r="16" spans="2:8" ht="12.75">
      <c r="B16" s="42"/>
      <c r="C16" s="44" t="s">
        <v>301</v>
      </c>
      <c r="D16" s="43"/>
      <c r="E16" s="169">
        <v>0</v>
      </c>
      <c r="F16" s="92" t="s">
        <v>356</v>
      </c>
      <c r="H16" s="16"/>
    </row>
    <row r="17" spans="2:8" ht="12.75">
      <c r="B17" s="42"/>
      <c r="C17" s="44" t="s">
        <v>302</v>
      </c>
      <c r="D17" s="43"/>
      <c r="E17" s="169"/>
      <c r="F17" s="92"/>
      <c r="H17" s="16"/>
    </row>
    <row r="18" spans="2:8" ht="12.75">
      <c r="B18" s="42"/>
      <c r="C18" s="44" t="s">
        <v>303</v>
      </c>
      <c r="D18" s="43"/>
      <c r="E18" s="169"/>
      <c r="F18" s="92">
        <v>15471</v>
      </c>
      <c r="H18" s="16"/>
    </row>
    <row r="19" spans="2:8" ht="12.75">
      <c r="B19" s="39">
        <v>2</v>
      </c>
      <c r="C19" s="40" t="s">
        <v>304</v>
      </c>
      <c r="D19" s="41"/>
      <c r="E19" s="168">
        <f>SUM(E20:E27)</f>
        <v>923556.0999999999</v>
      </c>
      <c r="F19" s="91">
        <v>1599834</v>
      </c>
      <c r="H19" s="16"/>
    </row>
    <row r="20" spans="2:8" ht="12.75">
      <c r="B20" s="45"/>
      <c r="C20" s="30" t="s">
        <v>305</v>
      </c>
      <c r="D20" s="43"/>
      <c r="E20" s="169">
        <v>506707.61</v>
      </c>
      <c r="F20" s="92">
        <v>765577</v>
      </c>
      <c r="H20" s="16"/>
    </row>
    <row r="21" spans="1:255" ht="25.5">
      <c r="A21" s="11"/>
      <c r="B21" s="46"/>
      <c r="C21" s="47" t="s">
        <v>306</v>
      </c>
      <c r="D21" s="48"/>
      <c r="E21" s="169">
        <v>4760.27</v>
      </c>
      <c r="F21" s="92">
        <v>37105</v>
      </c>
      <c r="G21" s="11"/>
      <c r="H21" s="1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2:8" ht="12.75">
      <c r="B22" s="45"/>
      <c r="C22" s="30" t="s">
        <v>307</v>
      </c>
      <c r="D22" s="43"/>
      <c r="E22" s="169">
        <v>217295.68</v>
      </c>
      <c r="F22" s="92">
        <v>393966</v>
      </c>
      <c r="H22" s="16"/>
    </row>
    <row r="23" spans="2:8" ht="12.75">
      <c r="B23" s="45"/>
      <c r="C23" s="30" t="s">
        <v>308</v>
      </c>
      <c r="D23" s="43"/>
      <c r="E23" s="169">
        <v>30706.530000000002</v>
      </c>
      <c r="F23" s="92">
        <v>61416</v>
      </c>
      <c r="H23" s="16"/>
    </row>
    <row r="24" spans="2:8" ht="12.75">
      <c r="B24" s="45"/>
      <c r="C24" s="30" t="s">
        <v>309</v>
      </c>
      <c r="D24" s="43"/>
      <c r="E24" s="169">
        <v>6300</v>
      </c>
      <c r="F24" s="92">
        <v>11702</v>
      </c>
      <c r="H24" s="16"/>
    </row>
    <row r="25" spans="2:8" ht="12.75">
      <c r="B25" s="45"/>
      <c r="C25" s="30" t="s">
        <v>310</v>
      </c>
      <c r="D25" s="43"/>
      <c r="E25" s="169">
        <v>23138.75</v>
      </c>
      <c r="F25" s="92">
        <v>84460</v>
      </c>
      <c r="H25" s="16"/>
    </row>
    <row r="26" spans="2:8" ht="12.75">
      <c r="B26" s="45"/>
      <c r="C26" s="30" t="s">
        <v>311</v>
      </c>
      <c r="D26" s="43"/>
      <c r="E26" s="169">
        <v>134647.2599999998</v>
      </c>
      <c r="F26" s="92">
        <v>245608</v>
      </c>
      <c r="H26" s="16"/>
    </row>
    <row r="27" spans="2:8" ht="12.75">
      <c r="B27" s="45"/>
      <c r="C27" s="30" t="s">
        <v>312</v>
      </c>
      <c r="D27" s="43"/>
      <c r="E27" s="169"/>
      <c r="F27" s="92"/>
      <c r="H27" s="16"/>
    </row>
    <row r="28" spans="2:8" ht="12.75">
      <c r="B28" s="39">
        <v>3</v>
      </c>
      <c r="C28" s="40" t="s">
        <v>313</v>
      </c>
      <c r="D28" s="41"/>
      <c r="E28" s="91">
        <f>+E14-E19</f>
        <v>-65213.219999999856</v>
      </c>
      <c r="F28" s="91">
        <v>266312</v>
      </c>
      <c r="H28" s="16"/>
    </row>
    <row r="29" spans="2:8" ht="12.75">
      <c r="B29" s="35" t="s">
        <v>314</v>
      </c>
      <c r="C29" s="36" t="s">
        <v>315</v>
      </c>
      <c r="D29" s="41"/>
      <c r="E29" s="170"/>
      <c r="F29" s="93"/>
      <c r="H29" s="16"/>
    </row>
    <row r="30" spans="2:8" ht="12.75">
      <c r="B30" s="39">
        <v>1</v>
      </c>
      <c r="C30" s="40" t="s">
        <v>316</v>
      </c>
      <c r="D30" s="41"/>
      <c r="E30" s="91">
        <f>SUM(E31:E35)</f>
        <v>4222081.4799999995</v>
      </c>
      <c r="F30" s="91">
        <v>7708814</v>
      </c>
      <c r="H30" s="16"/>
    </row>
    <row r="31" spans="2:8" ht="12.75">
      <c r="B31" s="42"/>
      <c r="C31" s="44" t="s">
        <v>317</v>
      </c>
      <c r="D31" s="43"/>
      <c r="E31" s="169"/>
      <c r="F31" s="92"/>
      <c r="H31" s="16"/>
    </row>
    <row r="32" spans="2:8" ht="12.75">
      <c r="B32" s="42"/>
      <c r="C32" s="44" t="s">
        <v>318</v>
      </c>
      <c r="D32" s="43"/>
      <c r="E32" s="169">
        <v>4070941.19</v>
      </c>
      <c r="F32" s="92">
        <v>4271648</v>
      </c>
      <c r="H32" s="16"/>
    </row>
    <row r="33" spans="2:8" ht="12.75">
      <c r="B33" s="42"/>
      <c r="C33" s="44" t="s">
        <v>319</v>
      </c>
      <c r="D33" s="43"/>
      <c r="E33" s="169"/>
      <c r="F33" s="92">
        <v>2300</v>
      </c>
      <c r="H33" s="16"/>
    </row>
    <row r="34" spans="2:8" ht="12.75">
      <c r="B34" s="42"/>
      <c r="C34" s="30" t="s">
        <v>320</v>
      </c>
      <c r="D34" s="43"/>
      <c r="E34" s="169"/>
      <c r="F34" s="92"/>
      <c r="H34" s="16"/>
    </row>
    <row r="35" spans="2:8" ht="12.75">
      <c r="B35" s="42"/>
      <c r="C35" s="30" t="s">
        <v>321</v>
      </c>
      <c r="D35" s="43"/>
      <c r="E35" s="169">
        <v>151140.29</v>
      </c>
      <c r="F35" s="92">
        <v>3434866</v>
      </c>
      <c r="H35" s="16"/>
    </row>
    <row r="36" spans="2:8" ht="12.75">
      <c r="B36" s="39">
        <v>2</v>
      </c>
      <c r="C36" s="40" t="s">
        <v>322</v>
      </c>
      <c r="D36" s="41"/>
      <c r="E36" s="91">
        <f>SUM(E37:E44)</f>
        <v>4235734.41</v>
      </c>
      <c r="F36" s="91">
        <v>7877018</v>
      </c>
      <c r="H36" s="16"/>
    </row>
    <row r="37" spans="2:8" ht="12.75">
      <c r="B37" s="42"/>
      <c r="C37" s="30" t="s">
        <v>323</v>
      </c>
      <c r="D37" s="43"/>
      <c r="E37" s="169">
        <v>4005734.41</v>
      </c>
      <c r="F37" s="92">
        <v>4827018</v>
      </c>
      <c r="H37" s="16"/>
    </row>
    <row r="38" spans="2:8" ht="25.5">
      <c r="B38" s="42"/>
      <c r="C38" s="30" t="s">
        <v>324</v>
      </c>
      <c r="D38" s="43"/>
      <c r="E38" s="169"/>
      <c r="F38" s="92"/>
      <c r="H38" s="16"/>
    </row>
    <row r="39" spans="2:8" ht="25.5">
      <c r="B39" s="42"/>
      <c r="C39" s="30" t="s">
        <v>325</v>
      </c>
      <c r="D39" s="43"/>
      <c r="E39" s="169"/>
      <c r="F39" s="92"/>
      <c r="H39" s="16"/>
    </row>
    <row r="40" spans="2:8" ht="25.5">
      <c r="B40" s="42"/>
      <c r="C40" s="30" t="s">
        <v>326</v>
      </c>
      <c r="D40" s="43"/>
      <c r="E40" s="169"/>
      <c r="F40" s="92"/>
      <c r="H40" s="16"/>
    </row>
    <row r="41" spans="2:8" ht="25.5">
      <c r="B41" s="42"/>
      <c r="C41" s="30" t="s">
        <v>327</v>
      </c>
      <c r="D41" s="43"/>
      <c r="E41" s="169"/>
      <c r="F41" s="92"/>
      <c r="H41" s="16"/>
    </row>
    <row r="42" spans="2:8" ht="12.75">
      <c r="B42" s="42"/>
      <c r="C42" s="30" t="s">
        <v>328</v>
      </c>
      <c r="D42" s="43"/>
      <c r="E42" s="169">
        <v>230000</v>
      </c>
      <c r="F42" s="92">
        <v>3050000</v>
      </c>
      <c r="H42" s="16"/>
    </row>
    <row r="43" spans="2:8" ht="12.75">
      <c r="B43" s="42"/>
      <c r="C43" s="30" t="s">
        <v>329</v>
      </c>
      <c r="D43" s="43"/>
      <c r="E43" s="169"/>
      <c r="F43" s="92"/>
      <c r="H43" s="16"/>
    </row>
    <row r="44" spans="2:8" ht="12.75">
      <c r="B44" s="42"/>
      <c r="C44" s="30" t="s">
        <v>330</v>
      </c>
      <c r="D44" s="43"/>
      <c r="E44" s="169"/>
      <c r="F44" s="92"/>
      <c r="H44" s="16"/>
    </row>
    <row r="45" spans="2:8" ht="12.75">
      <c r="B45" s="39">
        <v>3</v>
      </c>
      <c r="C45" s="40" t="s">
        <v>331</v>
      </c>
      <c r="D45" s="41"/>
      <c r="E45" s="91">
        <f>+E30-E36</f>
        <v>-13652.930000000633</v>
      </c>
      <c r="F45" s="91">
        <v>-168204</v>
      </c>
      <c r="H45" s="16"/>
    </row>
    <row r="46" spans="2:8" ht="12.75">
      <c r="B46" s="35" t="s">
        <v>332</v>
      </c>
      <c r="C46" s="36" t="s">
        <v>333</v>
      </c>
      <c r="D46" s="41"/>
      <c r="E46" s="170"/>
      <c r="F46" s="93"/>
      <c r="H46" s="16"/>
    </row>
    <row r="47" spans="2:8" ht="12.75">
      <c r="B47" s="39">
        <v>1</v>
      </c>
      <c r="C47" s="40" t="s">
        <v>334</v>
      </c>
      <c r="D47" s="41"/>
      <c r="E47" s="168">
        <v>0</v>
      </c>
      <c r="F47" s="91" t="s">
        <v>356</v>
      </c>
      <c r="H47" s="16"/>
    </row>
    <row r="48" spans="2:8" ht="12.75">
      <c r="B48" s="42"/>
      <c r="C48" s="30" t="s">
        <v>335</v>
      </c>
      <c r="D48" s="43"/>
      <c r="E48" s="169"/>
      <c r="F48" s="92"/>
      <c r="H48" s="16"/>
    </row>
    <row r="49" spans="2:8" ht="12.75">
      <c r="B49" s="42"/>
      <c r="C49" s="30" t="s">
        <v>336</v>
      </c>
      <c r="D49" s="43"/>
      <c r="E49" s="169"/>
      <c r="F49" s="92"/>
      <c r="H49" s="16"/>
    </row>
    <row r="50" spans="2:8" ht="12.75">
      <c r="B50" s="42"/>
      <c r="C50" s="30" t="s">
        <v>337</v>
      </c>
      <c r="D50" s="43"/>
      <c r="E50" s="169"/>
      <c r="F50" s="92"/>
      <c r="H50" s="16"/>
    </row>
    <row r="51" spans="2:8" ht="12.75">
      <c r="B51" s="42"/>
      <c r="C51" s="30" t="s">
        <v>338</v>
      </c>
      <c r="D51" s="43"/>
      <c r="E51" s="169"/>
      <c r="F51" s="92"/>
      <c r="H51" s="16"/>
    </row>
    <row r="52" spans="2:8" ht="12.75">
      <c r="B52" s="39">
        <v>2</v>
      </c>
      <c r="C52" s="49" t="s">
        <v>339</v>
      </c>
      <c r="D52" s="41"/>
      <c r="E52" s="168">
        <v>0</v>
      </c>
      <c r="F52" s="91" t="s">
        <v>356</v>
      </c>
      <c r="H52" s="16"/>
    </row>
    <row r="53" spans="2:8" ht="12.75">
      <c r="B53" s="42"/>
      <c r="C53" s="30" t="s">
        <v>340</v>
      </c>
      <c r="D53" s="43"/>
      <c r="E53" s="169"/>
      <c r="F53" s="92"/>
      <c r="H53" s="16"/>
    </row>
    <row r="54" spans="2:8" ht="12.75">
      <c r="B54" s="42"/>
      <c r="C54" s="30" t="s">
        <v>341</v>
      </c>
      <c r="D54" s="43"/>
      <c r="E54" s="169"/>
      <c r="F54" s="92"/>
      <c r="H54" s="16"/>
    </row>
    <row r="55" spans="2:8" ht="12.75">
      <c r="B55" s="42"/>
      <c r="C55" s="30" t="s">
        <v>342</v>
      </c>
      <c r="D55" s="43"/>
      <c r="E55" s="169"/>
      <c r="F55" s="92"/>
      <c r="H55" s="16"/>
    </row>
    <row r="56" spans="2:8" ht="12.75">
      <c r="B56" s="42"/>
      <c r="C56" s="30" t="s">
        <v>343</v>
      </c>
      <c r="D56" s="43"/>
      <c r="E56" s="169"/>
      <c r="F56" s="92"/>
      <c r="H56" s="16"/>
    </row>
    <row r="57" spans="2:8" ht="12.75">
      <c r="B57" s="39">
        <v>3</v>
      </c>
      <c r="C57" s="40" t="s">
        <v>344</v>
      </c>
      <c r="D57" s="41"/>
      <c r="E57" s="168">
        <v>0</v>
      </c>
      <c r="F57" s="91" t="s">
        <v>356</v>
      </c>
      <c r="H57" s="16"/>
    </row>
    <row r="58" spans="2:8" ht="12.75">
      <c r="B58" s="44"/>
      <c r="C58" s="44"/>
      <c r="D58" s="43"/>
      <c r="E58" s="169"/>
      <c r="F58" s="92"/>
      <c r="H58" s="16"/>
    </row>
    <row r="59" spans="2:8" ht="12.75">
      <c r="B59" s="50" t="s">
        <v>345</v>
      </c>
      <c r="C59" s="51" t="s">
        <v>346</v>
      </c>
      <c r="D59" s="41"/>
      <c r="E59" s="168">
        <f>+E57+E45+E28</f>
        <v>-78866.15000000049</v>
      </c>
      <c r="F59" s="91">
        <v>98107</v>
      </c>
      <c r="H59" s="16"/>
    </row>
    <row r="60" spans="2:8" ht="12.75">
      <c r="B60" s="44"/>
      <c r="C60" s="44"/>
      <c r="D60" s="43"/>
      <c r="E60" s="169"/>
      <c r="F60" s="92"/>
      <c r="H60" s="16"/>
    </row>
    <row r="61" spans="2:8" ht="12.75">
      <c r="B61" s="44"/>
      <c r="C61" s="51" t="s">
        <v>347</v>
      </c>
      <c r="D61" s="41"/>
      <c r="E61" s="168">
        <v>162195.17</v>
      </c>
      <c r="F61" s="91">
        <v>246927</v>
      </c>
      <c r="H61" s="16"/>
    </row>
    <row r="62" spans="2:8" ht="12.75">
      <c r="B62" s="44"/>
      <c r="C62" s="51" t="s">
        <v>348</v>
      </c>
      <c r="D62" s="41"/>
      <c r="E62" s="168">
        <f>+F61-5865.68</f>
        <v>241061.32</v>
      </c>
      <c r="F62" s="91">
        <v>148820</v>
      </c>
      <c r="H62" s="16"/>
    </row>
    <row r="63" spans="2:6" ht="12.75">
      <c r="B63" s="52"/>
      <c r="C63" s="52"/>
      <c r="D63" s="52"/>
      <c r="E63" s="53"/>
      <c r="F63" s="53"/>
    </row>
    <row r="64" spans="2:6" ht="12.75">
      <c r="B64" s="52"/>
      <c r="C64" s="52"/>
      <c r="D64" s="52"/>
      <c r="E64" s="53"/>
      <c r="F64" s="171"/>
    </row>
    <row r="65" spans="2:11" ht="12.75">
      <c r="B65" s="2" t="s">
        <v>354</v>
      </c>
      <c r="C65" s="3"/>
      <c r="D65" s="1"/>
      <c r="E65" s="1"/>
      <c r="F65" s="23"/>
      <c r="G65" s="13"/>
      <c r="H65" s="13"/>
      <c r="I65" s="13"/>
      <c r="J65" s="13"/>
      <c r="K65" s="13"/>
    </row>
    <row r="66" spans="2:11" ht="12.75">
      <c r="B66" s="4"/>
      <c r="C66" s="4"/>
      <c r="D66" s="5"/>
      <c r="E66" s="6"/>
      <c r="F66" s="6"/>
      <c r="G66" s="13"/>
      <c r="H66" s="13"/>
      <c r="I66" s="13"/>
      <c r="J66" s="13"/>
      <c r="K66" s="13"/>
    </row>
    <row r="67" spans="2:11" ht="12.75">
      <c r="B67" s="4" t="s">
        <v>349</v>
      </c>
      <c r="C67" s="3"/>
      <c r="D67" s="13" t="s">
        <v>350</v>
      </c>
      <c r="E67" s="1"/>
      <c r="F67" s="13"/>
      <c r="G67" s="13"/>
      <c r="H67" s="13"/>
      <c r="I67" s="1"/>
      <c r="J67" s="1"/>
      <c r="K67" s="23"/>
    </row>
    <row r="68" spans="2:6" ht="12.75">
      <c r="B68" s="6" t="s">
        <v>352</v>
      </c>
      <c r="C68" s="7"/>
      <c r="D68" s="6" t="s">
        <v>351</v>
      </c>
      <c r="F68" s="7"/>
    </row>
    <row r="69" spans="2:6" ht="12.75">
      <c r="B69" s="54"/>
      <c r="C69" s="54"/>
      <c r="D69" s="55"/>
      <c r="E69" s="53"/>
      <c r="F69" s="52"/>
    </row>
    <row r="70" spans="2:6" ht="12.75">
      <c r="B70" s="54"/>
      <c r="C70" s="54"/>
      <c r="D70" s="55"/>
      <c r="E70" s="53"/>
      <c r="F70" s="52"/>
    </row>
  </sheetData>
  <sheetProtection/>
  <mergeCells count="7">
    <mergeCell ref="B3:C3"/>
    <mergeCell ref="B8:F8"/>
    <mergeCell ref="B9:F9"/>
    <mergeCell ref="B10:B11"/>
    <mergeCell ref="C10:C11"/>
    <mergeCell ref="D10:D11"/>
    <mergeCell ref="E10:F1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Pavlovic</dc:creator>
  <cp:keywords/>
  <dc:description/>
  <cp:lastModifiedBy>Ivana Vukovic2</cp:lastModifiedBy>
  <cp:lastPrinted>2021-05-05T10:59:45Z</cp:lastPrinted>
  <dcterms:created xsi:type="dcterms:W3CDTF">2020-01-25T14:56:19Z</dcterms:created>
  <dcterms:modified xsi:type="dcterms:W3CDTF">2021-08-05T11:23:52Z</dcterms:modified>
  <cp:category/>
  <cp:version/>
  <cp:contentType/>
  <cp:contentStatus/>
</cp:coreProperties>
</file>